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LANS DE DEPENSES" sheetId="1" r:id="rId3"/>
    <sheet state="visible" name="Budget" sheetId="2" r:id="rId4"/>
  </sheets>
  <definedNames/>
  <calcPr/>
</workbook>
</file>

<file path=xl/sharedStrings.xml><?xml version="1.0" encoding="utf-8"?>
<sst xmlns="http://schemas.openxmlformats.org/spreadsheetml/2006/main" count="143" uniqueCount="128">
  <si>
    <t>BUDGET PREVISIONNEL</t>
  </si>
  <si>
    <t>Mon plan de dépenses du mois</t>
  </si>
  <si>
    <t>90% pour tes charges et 10% en épargne.</t>
  </si>
  <si>
    <t>REVENUS</t>
  </si>
  <si>
    <t>Jan</t>
  </si>
  <si>
    <t>Fev</t>
  </si>
  <si>
    <t>Mar</t>
  </si>
  <si>
    <t>Avr</t>
  </si>
  <si>
    <t>Mai</t>
  </si>
  <si>
    <t>Juin</t>
  </si>
  <si>
    <t>Juil</t>
  </si>
  <si>
    <t>Aoû</t>
  </si>
  <si>
    <t>Sep</t>
  </si>
  <si>
    <t>Oct</t>
  </si>
  <si>
    <t>Nov</t>
  </si>
  <si>
    <t>Dec</t>
  </si>
  <si>
    <t>Total</t>
  </si>
  <si>
    <t>Salaire brut</t>
  </si>
  <si>
    <t>Heures supplémentaires / Bonus</t>
  </si>
  <si>
    <t>Activité secondaire 1</t>
  </si>
  <si>
    <t>Activité secondaire 2</t>
  </si>
  <si>
    <t>Autres revenus d'emploi</t>
  </si>
  <si>
    <t>Intérêts bancaires</t>
  </si>
  <si>
    <t>Revenu d'investissement</t>
  </si>
  <si>
    <t>Autres revenus 1</t>
  </si>
  <si>
    <t>Autres revenus 2</t>
  </si>
  <si>
    <t>Pension pour enfants</t>
  </si>
  <si>
    <t>Total Revenus</t>
  </si>
  <si>
    <t>EPARGNES</t>
  </si>
  <si>
    <t>Spiritualité</t>
  </si>
  <si>
    <t>Dîmes</t>
  </si>
  <si>
    <t>Offrandes</t>
  </si>
  <si>
    <t>Dons</t>
  </si>
  <si>
    <t>Total  Spiritualité</t>
  </si>
  <si>
    <t>Epargnes et assurances</t>
  </si>
  <si>
    <t>10%</t>
  </si>
  <si>
    <t>Assurance voiture</t>
  </si>
  <si>
    <t>Assurance habitation</t>
  </si>
  <si>
    <t>Assurance santé</t>
  </si>
  <si>
    <t>Épargne de sécurité</t>
  </si>
  <si>
    <t>Epargne courantes</t>
  </si>
  <si>
    <t>Épargne-retraite</t>
  </si>
  <si>
    <t>Investissements</t>
  </si>
  <si>
    <t>Total  Epargnes et assurances</t>
  </si>
  <si>
    <t>Total général Epargnes</t>
  </si>
  <si>
    <t>Montant à épargner</t>
  </si>
  <si>
    <t>DEPENSES</t>
  </si>
  <si>
    <t>Dettes</t>
  </si>
  <si>
    <t>Remboursement prêts</t>
  </si>
  <si>
    <t>Total Dettes</t>
  </si>
  <si>
    <t>Logement</t>
  </si>
  <si>
    <t>Loyer</t>
  </si>
  <si>
    <t>Réparation et entretien</t>
  </si>
  <si>
    <t>Meubles et appareils</t>
  </si>
  <si>
    <t>Rénovations</t>
  </si>
  <si>
    <t>Électricité</t>
  </si>
  <si>
    <t>Gaz</t>
  </si>
  <si>
    <t>Eau</t>
  </si>
  <si>
    <t>Enlèvement des déchets</t>
  </si>
  <si>
    <t>Internet</t>
  </si>
  <si>
    <t>Recharges téléphoniques</t>
  </si>
  <si>
    <t>Total  Logement</t>
  </si>
  <si>
    <t>Nourriture</t>
  </si>
  <si>
    <t>Courses du supermarché</t>
  </si>
  <si>
    <t>Courses du marché</t>
  </si>
  <si>
    <t>Boulangerie</t>
  </si>
  <si>
    <t>La nourriture pour les animaux</t>
  </si>
  <si>
    <t>Repas à l'extérieur</t>
  </si>
  <si>
    <t>Alcool et boissons</t>
  </si>
  <si>
    <t>Goûters</t>
  </si>
  <si>
    <t>Salaires du personnel</t>
  </si>
  <si>
    <t>Total Nourriture</t>
  </si>
  <si>
    <t>Soins personnels/médicaux</t>
  </si>
  <si>
    <t>Articles de toilette/maquillage</t>
  </si>
  <si>
    <t>Cheveux / Beauté</t>
  </si>
  <si>
    <t>Médicaments</t>
  </si>
  <si>
    <t>Optique</t>
  </si>
  <si>
    <t>Dentaire</t>
  </si>
  <si>
    <t>Abonnement salle de sport</t>
  </si>
  <si>
    <t>Loisirs</t>
  </si>
  <si>
    <t>Vêtements</t>
  </si>
  <si>
    <t>Chaussures</t>
  </si>
  <si>
    <t>Accessoires</t>
  </si>
  <si>
    <t>Technologie</t>
  </si>
  <si>
    <t>Consultations vétérinaire</t>
  </si>
  <si>
    <t>Autre</t>
  </si>
  <si>
    <t>Total Santé</t>
  </si>
  <si>
    <t>Transports</t>
  </si>
  <si>
    <t>Epargne achat de voiture</t>
  </si>
  <si>
    <t>Carburant</t>
  </si>
  <si>
    <t>Assurance</t>
  </si>
  <si>
    <t>Entretien</t>
  </si>
  <si>
    <t>Stationnement / Péages</t>
  </si>
  <si>
    <t>Amendes</t>
  </si>
  <si>
    <t>Transport public</t>
  </si>
  <si>
    <t>Uber/ Taxis/Yango</t>
  </si>
  <si>
    <t>Total Transports</t>
  </si>
  <si>
    <t>Divertissements</t>
  </si>
  <si>
    <t>Abonnements</t>
  </si>
  <si>
    <t>Livres</t>
  </si>
  <si>
    <t>Musique et films</t>
  </si>
  <si>
    <t>Achats d'applications</t>
  </si>
  <si>
    <t>Bars /Hôtels / Restaurants</t>
  </si>
  <si>
    <t>Revus et journaux</t>
  </si>
  <si>
    <t>Vacances</t>
  </si>
  <si>
    <t>Cadeaux et célébrations</t>
  </si>
  <si>
    <t>Total Divertissements</t>
  </si>
  <si>
    <t>Enfants</t>
  </si>
  <si>
    <t>Frais de scolarité</t>
  </si>
  <si>
    <t>Uniformes / Livres</t>
  </si>
  <si>
    <t>Jouets</t>
  </si>
  <si>
    <t>Dépenses de bébé</t>
  </si>
  <si>
    <t>Activités après l'école</t>
  </si>
  <si>
    <t>Excursions</t>
  </si>
  <si>
    <t>Fêtes d'anniversaire</t>
  </si>
  <si>
    <t>Autres dépenses liées aux enfants</t>
  </si>
  <si>
    <t>Pension alimentaire pour enfants</t>
  </si>
  <si>
    <t>Total Enfants</t>
  </si>
  <si>
    <t>Développement personnel</t>
  </si>
  <si>
    <t>Formations</t>
  </si>
  <si>
    <t>Coaching</t>
  </si>
  <si>
    <t>Achat de livres et outils</t>
  </si>
  <si>
    <t>Dettes de formations</t>
  </si>
  <si>
    <t>Total Développement personnel</t>
  </si>
  <si>
    <t>Total général Dépenses de vie</t>
  </si>
  <si>
    <t>Montant à dépenser</t>
  </si>
  <si>
    <t>Total  Dépenses</t>
  </si>
  <si>
    <t>Surplus / Deficit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</si>
</sst>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6">
    <font>
      <sz val="11.0"/>
      <color rgb="FF000000"/>
      <name val="Calibri"/>
    </font>
    <font>
      <sz val="14.0"/>
      <name val="Ubuntu"/>
    </font>
    <font>
      <b/>
      <sz val="36.0"/>
      <color rgb="FF000000"/>
      <name val="Ubuntu"/>
    </font>
    <font>
      <b/>
      <sz val="19.0"/>
      <color rgb="FF4C1130"/>
      <name val="Ubuntu"/>
    </font>
    <font>
      <b/>
      <sz val="24.0"/>
      <color rgb="FFD5A6BD"/>
      <name val="Ubuntu"/>
    </font>
    <font>
      <b/>
      <sz val="16.0"/>
      <color rgb="FFFFFFFF"/>
      <name val="Ubuntu"/>
    </font>
    <font/>
    <font>
      <b/>
      <sz val="20.0"/>
      <color rgb="FFFFFFFF"/>
      <name val="Ubuntu"/>
    </font>
    <font>
      <b/>
      <sz val="14.0"/>
      <name val="Ubuntu"/>
    </font>
    <font>
      <name val="Ubuntu"/>
    </font>
    <font>
      <b/>
      <sz val="14.0"/>
      <color rgb="FFFFFFFF"/>
      <name val="Ubuntu"/>
    </font>
    <font>
      <b/>
      <sz val="15.0"/>
      <color rgb="FF990000"/>
      <name val="Ubuntu"/>
    </font>
    <font>
      <b/>
      <sz val="13.0"/>
      <color rgb="FF000000"/>
      <name val="Ubuntu"/>
    </font>
    <font>
      <sz val="14.0"/>
      <color rgb="FF000000"/>
      <name val="Ubuntu"/>
    </font>
    <font>
      <b/>
      <sz val="14.0"/>
      <color rgb="FF000000"/>
      <name val="Ubuntu"/>
    </font>
    <font>
      <b/>
      <sz val="14.0"/>
      <color rgb="FF980000"/>
      <name val="Ubuntu"/>
    </font>
  </fonts>
  <fills count="10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980000"/>
        <bgColor rgb="FF980000"/>
      </patternFill>
    </fill>
    <fill>
      <patternFill patternType="solid">
        <fgColor rgb="FF4C1130"/>
        <bgColor rgb="FF4C1130"/>
      </patternFill>
    </fill>
    <fill>
      <patternFill patternType="solid">
        <fgColor rgb="FFD0E0E3"/>
        <bgColor rgb="FFD0E0E3"/>
      </patternFill>
    </fill>
    <fill>
      <patternFill patternType="solid">
        <fgColor rgb="FF741B47"/>
        <bgColor rgb="FF741B47"/>
      </patternFill>
    </fill>
    <fill>
      <patternFill patternType="solid">
        <fgColor rgb="FF20124D"/>
        <bgColor rgb="FF20124D"/>
      </patternFill>
    </fill>
    <fill>
      <patternFill patternType="solid">
        <fgColor rgb="FFFF9900"/>
        <bgColor rgb="FFFF9900"/>
      </patternFill>
    </fill>
    <fill>
      <patternFill patternType="solid">
        <fgColor rgb="FF38761D"/>
        <bgColor rgb="FF38761D"/>
      </patternFill>
    </fill>
  </fills>
  <borders count="6">
    <border/>
    <border>
      <left style="dotted">
        <color rgb="FFB7B7B7"/>
      </left>
      <top style="dotted">
        <color rgb="FFB7B7B7"/>
      </top>
      <bottom style="dotted">
        <color rgb="FFB7B7B7"/>
      </bottom>
    </border>
    <border>
      <top style="dotted">
        <color rgb="FFB7B7B7"/>
      </top>
      <bottom style="dotted">
        <color rgb="FFB7B7B7"/>
      </bottom>
    </border>
    <border>
      <right style="dotted">
        <color rgb="FFB7B7B7"/>
      </right>
      <top style="dotted">
        <color rgb="FFB7B7B7"/>
      </top>
      <bottom style="dotted">
        <color rgb="FFB7B7B7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980000"/>
      </left>
      <right style="thin">
        <color rgb="FF980000"/>
      </right>
      <top style="thin">
        <color rgb="FF980000"/>
      </top>
      <bottom style="thin">
        <color rgb="FF980000"/>
      </bottom>
    </border>
  </borders>
  <cellStyleXfs count="1">
    <xf borderId="0" fillId="0" fontId="0" numFmtId="0" applyAlignment="1" applyFont="1"/>
  </cellStyleXfs>
  <cellXfs count="40">
    <xf borderId="0" fillId="0" fontId="0" numFmtId="0" xfId="0" applyAlignment="1" applyFont="1">
      <alignment readingOrder="0" shrinkToFit="0" vertical="bottom" wrapText="0"/>
    </xf>
    <xf borderId="0" fillId="0" fontId="1" numFmtId="3" xfId="0" applyAlignment="1" applyFont="1" applyNumberFormat="1">
      <alignment horizontal="left" vertical="center"/>
    </xf>
    <xf borderId="0" fillId="2" fontId="2" numFmtId="3" xfId="0" applyAlignment="1" applyFill="1" applyFont="1" applyNumberFormat="1">
      <alignment horizontal="left" readingOrder="0" vertical="center"/>
    </xf>
    <xf borderId="0" fillId="2" fontId="3" numFmtId="3" xfId="0" applyAlignment="1" applyFont="1" applyNumberFormat="1">
      <alignment horizontal="left" readingOrder="0" vertical="center"/>
    </xf>
    <xf borderId="0" fillId="2" fontId="4" numFmtId="3" xfId="0" applyAlignment="1" applyFont="1" applyNumberFormat="1">
      <alignment horizontal="left" readingOrder="0" vertical="center"/>
    </xf>
    <xf borderId="1" fillId="3" fontId="5" numFmtId="49" xfId="0" applyAlignment="1" applyBorder="1" applyFill="1" applyFont="1" applyNumberFormat="1">
      <alignment horizontal="center" readingOrder="0" shrinkToFit="0" vertical="center" wrapText="1"/>
    </xf>
    <xf borderId="2" fillId="0" fontId="6" numFmtId="0" xfId="0" applyBorder="1" applyFont="1"/>
    <xf borderId="3" fillId="0" fontId="6" numFmtId="0" xfId="0" applyBorder="1" applyFont="1"/>
    <xf borderId="0" fillId="4" fontId="7" numFmtId="3" xfId="0" applyAlignment="1" applyFill="1" applyFont="1" applyNumberFormat="1">
      <alignment horizontal="left" readingOrder="0" vertical="center"/>
    </xf>
    <xf borderId="0" fillId="0" fontId="1" numFmtId="3" xfId="0" applyAlignment="1" applyFont="1" applyNumberFormat="1">
      <alignment horizontal="left" readingOrder="0" vertical="center"/>
    </xf>
    <xf borderId="0" fillId="0" fontId="8" numFmtId="3" xfId="0" applyAlignment="1" applyFont="1" applyNumberFormat="1">
      <alignment horizontal="left" readingOrder="0" vertical="center"/>
    </xf>
    <xf borderId="0" fillId="0" fontId="9" numFmtId="3" xfId="0" applyAlignment="1" applyFont="1" applyNumberFormat="1">
      <alignment horizontal="left" vertical="center"/>
    </xf>
    <xf borderId="0" fillId="5" fontId="8" numFmtId="3" xfId="0" applyAlignment="1" applyFill="1" applyFont="1" applyNumberFormat="1">
      <alignment horizontal="left" readingOrder="0" vertical="center"/>
    </xf>
    <xf borderId="0" fillId="5" fontId="8" numFmtId="3" xfId="0" applyAlignment="1" applyFont="1" applyNumberFormat="1">
      <alignment horizontal="left" vertical="center"/>
    </xf>
    <xf borderId="0" fillId="2" fontId="7" numFmtId="3" xfId="0" applyAlignment="1" applyFont="1" applyNumberFormat="1">
      <alignment horizontal="left" readingOrder="0" vertical="center"/>
    </xf>
    <xf borderId="0" fillId="2" fontId="1" numFmtId="3" xfId="0" applyAlignment="1" applyFont="1" applyNumberFormat="1">
      <alignment horizontal="left" vertical="center"/>
    </xf>
    <xf borderId="0" fillId="0" fontId="10" numFmtId="3" xfId="0" applyAlignment="1" applyFont="1" applyNumberFormat="1">
      <alignment horizontal="left" readingOrder="0" vertical="center"/>
    </xf>
    <xf borderId="0" fillId="6" fontId="10" numFmtId="3" xfId="0" applyAlignment="1" applyFill="1" applyFont="1" applyNumberFormat="1">
      <alignment horizontal="left" readingOrder="0" vertical="center"/>
    </xf>
    <xf borderId="1" fillId="3" fontId="10" numFmtId="49" xfId="0" applyAlignment="1" applyBorder="1" applyFont="1" applyNumberFormat="1">
      <alignment horizontal="center" readingOrder="0" shrinkToFit="0" vertical="center" wrapText="1"/>
    </xf>
    <xf borderId="0" fillId="7" fontId="10" numFmtId="3" xfId="0" applyAlignment="1" applyFill="1" applyFont="1" applyNumberFormat="1">
      <alignment horizontal="left" readingOrder="0" vertical="center"/>
    </xf>
    <xf borderId="0" fillId="7" fontId="10" numFmtId="3" xfId="0" applyAlignment="1" applyFont="1" applyNumberFormat="1">
      <alignment horizontal="left" vertical="center"/>
    </xf>
    <xf borderId="0" fillId="2" fontId="11" numFmtId="3" xfId="0" applyAlignment="1" applyFont="1" applyNumberFormat="1">
      <alignment horizontal="left" readingOrder="0" vertical="center"/>
    </xf>
    <xf borderId="0" fillId="2" fontId="12" numFmtId="3" xfId="0" applyAlignment="1" applyFont="1" applyNumberFormat="1">
      <alignment horizontal="center" readingOrder="0" vertical="center"/>
    </xf>
    <xf borderId="0" fillId="0" fontId="8" numFmtId="3" xfId="0" applyAlignment="1" applyFont="1" applyNumberFormat="1">
      <alignment horizontal="left" vertical="center"/>
    </xf>
    <xf borderId="0" fillId="0" fontId="13" numFmtId="3" xfId="0" applyAlignment="1" applyFont="1" applyNumberFormat="1">
      <alignment horizontal="left" readingOrder="0" vertical="center"/>
    </xf>
    <xf borderId="0" fillId="5" fontId="14" numFmtId="3" xfId="0" applyAlignment="1" applyFont="1" applyNumberFormat="1">
      <alignment horizontal="left" readingOrder="0" vertical="center"/>
    </xf>
    <xf borderId="0" fillId="2" fontId="8" numFmtId="3" xfId="0" applyAlignment="1" applyFont="1" applyNumberFormat="1">
      <alignment horizontal="left" readingOrder="0" vertical="center"/>
    </xf>
    <xf borderId="0" fillId="2" fontId="8" numFmtId="3" xfId="0" applyAlignment="1" applyFont="1" applyNumberFormat="1">
      <alignment horizontal="left" vertical="center"/>
    </xf>
    <xf borderId="0" fillId="0" fontId="9" numFmtId="0" xfId="0" applyAlignment="1" applyFont="1">
      <alignment horizontal="left" vertical="center"/>
    </xf>
    <xf borderId="0" fillId="0" fontId="9" numFmtId="0" xfId="0" applyAlignment="1" applyFont="1">
      <alignment horizontal="left" readingOrder="0" vertical="center"/>
    </xf>
    <xf borderId="4" fillId="7" fontId="10" numFmtId="3" xfId="0" applyAlignment="1" applyBorder="1" applyFont="1" applyNumberFormat="1">
      <alignment horizontal="left" vertical="center"/>
    </xf>
    <xf borderId="5" fillId="2" fontId="11" numFmtId="3" xfId="0" applyAlignment="1" applyBorder="1" applyFont="1" applyNumberFormat="1">
      <alignment horizontal="left" readingOrder="0" vertical="center"/>
    </xf>
    <xf borderId="0" fillId="0" fontId="15" numFmtId="3" xfId="0" applyAlignment="1" applyFont="1" applyNumberFormat="1">
      <alignment horizontal="center" vertical="center"/>
    </xf>
    <xf borderId="4" fillId="2" fontId="10" numFmtId="3" xfId="0" applyAlignment="1" applyBorder="1" applyFont="1" applyNumberFormat="1">
      <alignment horizontal="left" vertical="center"/>
    </xf>
    <xf borderId="0" fillId="2" fontId="10" numFmtId="3" xfId="0" applyAlignment="1" applyFont="1" applyNumberFormat="1">
      <alignment horizontal="left" vertical="center"/>
    </xf>
    <xf borderId="0" fillId="8" fontId="10" numFmtId="3" xfId="0" applyAlignment="1" applyFill="1" applyFont="1" applyNumberFormat="1">
      <alignment horizontal="left" readingOrder="0" vertical="center"/>
    </xf>
    <xf borderId="4" fillId="8" fontId="10" numFmtId="3" xfId="0" applyAlignment="1" applyBorder="1" applyFont="1" applyNumberFormat="1">
      <alignment horizontal="left" vertical="center"/>
    </xf>
    <xf borderId="0" fillId="0" fontId="10" numFmtId="3" xfId="0" applyAlignment="1" applyFont="1" applyNumberFormat="1">
      <alignment horizontal="left" vertical="center"/>
    </xf>
    <xf borderId="0" fillId="9" fontId="10" numFmtId="3" xfId="0" applyAlignment="1" applyFill="1" applyFont="1" applyNumberFormat="1">
      <alignment horizontal="left" readingOrder="0" vertical="center"/>
    </xf>
    <xf borderId="4" fillId="9" fontId="10" numFmtId="3" xfId="0" applyAlignment="1" applyBorder="1" applyFont="1" applyNumberFormat="1">
      <alignment horizontal="left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152400</xdr:colOff>
      <xdr:row>0</xdr:row>
      <xdr:rowOff>152400</xdr:rowOff>
    </xdr:from>
    <xdr:ext cx="6229350" cy="4667250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sheetData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1" max="1" width="44.0"/>
    <col customWidth="1" min="3" max="3" width="16.86"/>
  </cols>
  <sheetData>
    <row r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>
      <c r="A2" s="2" t="s">
        <v>0</v>
      </c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ht="33.0" customHeight="1">
      <c r="A3" s="3" t="s">
        <v>1</v>
      </c>
      <c r="B3" s="4"/>
      <c r="C3" s="5" t="s">
        <v>2</v>
      </c>
      <c r="D3" s="6"/>
      <c r="E3" s="6"/>
      <c r="F3" s="6"/>
      <c r="G3" s="7"/>
      <c r="H3" s="4"/>
      <c r="I3" s="4"/>
      <c r="J3" s="4"/>
      <c r="K3" s="4"/>
      <c r="L3" s="4"/>
      <c r="M3" s="4"/>
      <c r="N3" s="4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>
      <c r="A5" s="8" t="s">
        <v>3</v>
      </c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>
      <c r="A6" s="9"/>
      <c r="B6" s="10" t="s">
        <v>4</v>
      </c>
      <c r="C6" s="10" t="s">
        <v>5</v>
      </c>
      <c r="D6" s="10" t="s">
        <v>6</v>
      </c>
      <c r="E6" s="10" t="s">
        <v>7</v>
      </c>
      <c r="F6" s="10" t="s">
        <v>8</v>
      </c>
      <c r="G6" s="10" t="s">
        <v>9</v>
      </c>
      <c r="H6" s="10" t="s">
        <v>10</v>
      </c>
      <c r="I6" s="10" t="s">
        <v>11</v>
      </c>
      <c r="J6" s="10" t="s">
        <v>12</v>
      </c>
      <c r="K6" s="10" t="s">
        <v>13</v>
      </c>
      <c r="L6" s="10" t="s">
        <v>14</v>
      </c>
      <c r="M6" s="10" t="s">
        <v>15</v>
      </c>
      <c r="N6" s="10" t="s">
        <v>16</v>
      </c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>
      <c r="A7" s="9" t="s">
        <v>17</v>
      </c>
      <c r="B7" s="9">
        <v>500000.0</v>
      </c>
      <c r="C7" s="9">
        <v>800000.0</v>
      </c>
      <c r="D7" s="9">
        <v>800000.0</v>
      </c>
      <c r="E7" s="9">
        <v>800000.0</v>
      </c>
      <c r="F7" s="9">
        <v>800000.0</v>
      </c>
      <c r="G7" s="9">
        <v>800000.0</v>
      </c>
      <c r="H7" s="9">
        <v>800000.0</v>
      </c>
      <c r="I7" s="9">
        <v>800000.0</v>
      </c>
      <c r="J7" s="9">
        <v>800000.0</v>
      </c>
      <c r="K7" s="9">
        <v>800000.0</v>
      </c>
      <c r="L7" s="9">
        <v>800000.0</v>
      </c>
      <c r="M7" s="9">
        <v>800000.0</v>
      </c>
      <c r="N7" s="1">
        <f t="shared" ref="N7:N20" si="1">SUM(B7:M7)</f>
        <v>9300000</v>
      </c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>
      <c r="A8" s="9" t="s">
        <v>18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>
        <f t="shared" si="1"/>
        <v>0</v>
      </c>
      <c r="O8" s="1"/>
      <c r="P8" s="1"/>
      <c r="Q8" s="1"/>
      <c r="R8" s="1"/>
      <c r="S8" s="1"/>
      <c r="T8" s="1"/>
      <c r="U8" s="1"/>
      <c r="V8" s="1"/>
      <c r="W8" s="1"/>
      <c r="X8" s="1"/>
      <c r="Y8" s="1"/>
    </row>
    <row r="9">
      <c r="A9" s="9" t="s">
        <v>19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>
        <f t="shared" si="1"/>
        <v>0</v>
      </c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>
      <c r="A10" s="9" t="s">
        <v>20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>
        <f t="shared" si="1"/>
        <v>0</v>
      </c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>
      <c r="A11" s="9" t="s">
        <v>21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>
        <f t="shared" si="1"/>
        <v>0</v>
      </c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>
      <c r="A12" s="9" t="s">
        <v>22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>
        <f t="shared" si="1"/>
        <v>0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>
      <c r="A13" s="9" t="s">
        <v>23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>
        <f t="shared" si="1"/>
        <v>0</v>
      </c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>
      <c r="A14" s="9" t="s">
        <v>24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>
        <f t="shared" si="1"/>
        <v>0</v>
      </c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>
      <c r="A15" s="9" t="s">
        <v>25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>
        <f t="shared" si="1"/>
        <v>0</v>
      </c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>
      <c r="A16" s="9" t="s">
        <v>26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>
        <f t="shared" si="1"/>
        <v>0</v>
      </c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>
      <c r="A17" s="1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>
        <f t="shared" si="1"/>
        <v>0</v>
      </c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</row>
    <row r="18">
      <c r="A18" s="9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>
        <f t="shared" si="1"/>
        <v>0</v>
      </c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>
      <c r="A19" s="9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>
        <f t="shared" si="1"/>
        <v>0</v>
      </c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>
      <c r="A20" s="12" t="s">
        <v>27</v>
      </c>
      <c r="B20" s="13">
        <f t="shared" ref="B20:M20" si="2">SUM(B7:B19)</f>
        <v>500000</v>
      </c>
      <c r="C20" s="13">
        <f t="shared" si="2"/>
        <v>800000</v>
      </c>
      <c r="D20" s="13">
        <f t="shared" si="2"/>
        <v>800000</v>
      </c>
      <c r="E20" s="13">
        <f t="shared" si="2"/>
        <v>800000</v>
      </c>
      <c r="F20" s="13">
        <f t="shared" si="2"/>
        <v>800000</v>
      </c>
      <c r="G20" s="13">
        <f t="shared" si="2"/>
        <v>800000</v>
      </c>
      <c r="H20" s="13">
        <f t="shared" si="2"/>
        <v>800000</v>
      </c>
      <c r="I20" s="13">
        <f t="shared" si="2"/>
        <v>800000</v>
      </c>
      <c r="J20" s="13">
        <f t="shared" si="2"/>
        <v>800000</v>
      </c>
      <c r="K20" s="13">
        <f t="shared" si="2"/>
        <v>800000</v>
      </c>
      <c r="L20" s="13">
        <f t="shared" si="2"/>
        <v>800000</v>
      </c>
      <c r="M20" s="13">
        <f t="shared" si="2"/>
        <v>800000</v>
      </c>
      <c r="N20" s="13">
        <f t="shared" si="1"/>
        <v>9300000</v>
      </c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</row>
    <row r="21">
      <c r="A21" s="14"/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</row>
    <row r="22">
      <c r="A22" s="8" t="s">
        <v>28</v>
      </c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</row>
    <row r="23">
      <c r="A23" s="16"/>
      <c r="B23" s="10" t="s">
        <v>4</v>
      </c>
      <c r="C23" s="10" t="s">
        <v>5</v>
      </c>
      <c r="D23" s="10" t="s">
        <v>6</v>
      </c>
      <c r="E23" s="10" t="s">
        <v>7</v>
      </c>
      <c r="F23" s="10" t="s">
        <v>8</v>
      </c>
      <c r="G23" s="10" t="s">
        <v>9</v>
      </c>
      <c r="H23" s="10" t="s">
        <v>10</v>
      </c>
      <c r="I23" s="10" t="s">
        <v>11</v>
      </c>
      <c r="J23" s="10" t="s">
        <v>12</v>
      </c>
      <c r="K23" s="10" t="s">
        <v>13</v>
      </c>
      <c r="L23" s="10" t="s">
        <v>14</v>
      </c>
      <c r="M23" s="10" t="s">
        <v>15</v>
      </c>
      <c r="N23" s="10" t="s">
        <v>16</v>
      </c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</row>
    <row r="24">
      <c r="A24" s="17" t="s">
        <v>29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</row>
    <row r="25">
      <c r="A25" s="9" t="s">
        <v>30</v>
      </c>
      <c r="B25" s="9">
        <v>25000.0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>
        <f>SUM(B25:M25)</f>
        <v>25000</v>
      </c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>
      <c r="A26" s="9" t="s">
        <v>31</v>
      </c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>
      <c r="A27" s="9" t="s">
        <v>32</v>
      </c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>
      <c r="A28" s="9"/>
      <c r="B28" s="9"/>
      <c r="C28" s="9"/>
      <c r="D28" s="9"/>
      <c r="E28" s="9"/>
      <c r="F28" s="9"/>
      <c r="G28" s="9"/>
      <c r="H28" s="1"/>
      <c r="I28" s="1"/>
      <c r="J28" s="1"/>
      <c r="K28" s="1"/>
      <c r="L28" s="1"/>
      <c r="M28" s="1"/>
      <c r="N28" s="9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>
      <c r="A29" s="12" t="s">
        <v>33</v>
      </c>
      <c r="B29" s="13">
        <f t="shared" ref="B29:M29" si="3">SUM(B24:B28)</f>
        <v>25000</v>
      </c>
      <c r="C29" s="13">
        <f t="shared" si="3"/>
        <v>0</v>
      </c>
      <c r="D29" s="13">
        <f t="shared" si="3"/>
        <v>0</v>
      </c>
      <c r="E29" s="13">
        <f t="shared" si="3"/>
        <v>0</v>
      </c>
      <c r="F29" s="13">
        <f t="shared" si="3"/>
        <v>0</v>
      </c>
      <c r="G29" s="13">
        <f t="shared" si="3"/>
        <v>0</v>
      </c>
      <c r="H29" s="13">
        <f t="shared" si="3"/>
        <v>0</v>
      </c>
      <c r="I29" s="13">
        <f t="shared" si="3"/>
        <v>0</v>
      </c>
      <c r="J29" s="13">
        <f t="shared" si="3"/>
        <v>0</v>
      </c>
      <c r="K29" s="13">
        <f t="shared" si="3"/>
        <v>0</v>
      </c>
      <c r="L29" s="13">
        <f t="shared" si="3"/>
        <v>0</v>
      </c>
      <c r="M29" s="13">
        <f t="shared" si="3"/>
        <v>0</v>
      </c>
      <c r="N29" s="13">
        <f t="shared" ref="N29:N37" si="4">SUM(B29:M29)</f>
        <v>25000</v>
      </c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>
      <c r="A30" s="17" t="s">
        <v>34</v>
      </c>
      <c r="B30" s="18" t="s">
        <v>35</v>
      </c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>
        <f t="shared" si="4"/>
        <v>0</v>
      </c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>
      <c r="A31" s="9" t="s">
        <v>36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>
        <f t="shared" si="4"/>
        <v>0</v>
      </c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>
      <c r="A32" s="9" t="s">
        <v>37</v>
      </c>
      <c r="B32" s="9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>
        <f t="shared" si="4"/>
        <v>0</v>
      </c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>
      <c r="A33" s="9" t="s">
        <v>38</v>
      </c>
      <c r="B33" s="1"/>
      <c r="C33" s="1"/>
      <c r="D33" s="1"/>
      <c r="E33" s="1"/>
      <c r="G33" s="1"/>
      <c r="H33" s="1"/>
      <c r="I33" s="1"/>
      <c r="J33" s="1"/>
      <c r="K33" s="1"/>
      <c r="L33" s="1"/>
      <c r="M33" s="1"/>
      <c r="N33" s="1">
        <f t="shared" si="4"/>
        <v>0</v>
      </c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>
      <c r="A34" s="9" t="s">
        <v>39</v>
      </c>
      <c r="B34" s="9">
        <v>15000.0</v>
      </c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>
        <f t="shared" si="4"/>
        <v>15000</v>
      </c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>
      <c r="A35" s="9" t="s">
        <v>40</v>
      </c>
      <c r="B35" s="9">
        <v>10000.0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>
        <f t="shared" si="4"/>
        <v>10000</v>
      </c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>
      <c r="A36" s="9" t="s">
        <v>41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>
        <f t="shared" si="4"/>
        <v>0</v>
      </c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>
      <c r="A37" s="9" t="s">
        <v>42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>
        <f t="shared" si="4"/>
        <v>0</v>
      </c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>
      <c r="A38" s="12" t="s">
        <v>43</v>
      </c>
      <c r="B38" s="13">
        <f t="shared" ref="B38:M38" si="5">SUM(B30:B37)</f>
        <v>25000</v>
      </c>
      <c r="C38" s="13">
        <f t="shared" si="5"/>
        <v>0</v>
      </c>
      <c r="D38" s="13">
        <f t="shared" si="5"/>
        <v>0</v>
      </c>
      <c r="E38" s="13">
        <f t="shared" si="5"/>
        <v>0</v>
      </c>
      <c r="F38" s="13">
        <f t="shared" si="5"/>
        <v>0</v>
      </c>
      <c r="G38" s="13">
        <f t="shared" si="5"/>
        <v>0</v>
      </c>
      <c r="H38" s="13">
        <f t="shared" si="5"/>
        <v>0</v>
      </c>
      <c r="I38" s="13">
        <f t="shared" si="5"/>
        <v>0</v>
      </c>
      <c r="J38" s="13">
        <f t="shared" si="5"/>
        <v>0</v>
      </c>
      <c r="K38" s="13">
        <f t="shared" si="5"/>
        <v>0</v>
      </c>
      <c r="L38" s="13">
        <f t="shared" si="5"/>
        <v>0</v>
      </c>
      <c r="M38" s="13">
        <f t="shared" si="5"/>
        <v>0</v>
      </c>
      <c r="N38" s="13">
        <f>SUM(C38:M38)</f>
        <v>0</v>
      </c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ht="31.5" customHeight="1">
      <c r="A39" s="19" t="s">
        <v>44</v>
      </c>
      <c r="B39" s="20">
        <f t="shared" ref="B39:M39" si="6">(B29+B38)</f>
        <v>50000</v>
      </c>
      <c r="C39" s="20">
        <f t="shared" si="6"/>
        <v>0</v>
      </c>
      <c r="D39" s="20">
        <f t="shared" si="6"/>
        <v>0</v>
      </c>
      <c r="E39" s="20">
        <f t="shared" si="6"/>
        <v>0</v>
      </c>
      <c r="F39" s="20">
        <f t="shared" si="6"/>
        <v>0</v>
      </c>
      <c r="G39" s="20">
        <f t="shared" si="6"/>
        <v>0</v>
      </c>
      <c r="H39" s="20">
        <f t="shared" si="6"/>
        <v>0</v>
      </c>
      <c r="I39" s="20">
        <f t="shared" si="6"/>
        <v>0</v>
      </c>
      <c r="J39" s="20">
        <f t="shared" si="6"/>
        <v>0</v>
      </c>
      <c r="K39" s="20">
        <f t="shared" si="6"/>
        <v>0</v>
      </c>
      <c r="L39" s="20">
        <f t="shared" si="6"/>
        <v>0</v>
      </c>
      <c r="M39" s="20">
        <f t="shared" si="6"/>
        <v>0</v>
      </c>
      <c r="N39" s="20">
        <f>SUM(B39:M39)</f>
        <v>50000</v>
      </c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</row>
    <row r="40" ht="24.75" customHeight="1">
      <c r="A40" s="21" t="s">
        <v>45</v>
      </c>
      <c r="B40" s="22">
        <f>(B20*B30)-B39</f>
        <v>0</v>
      </c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</row>
    <row r="41">
      <c r="A41" s="8" t="s">
        <v>46</v>
      </c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</row>
    <row r="42">
      <c r="A42" s="17" t="s">
        <v>47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>
      <c r="A43" s="9" t="s">
        <v>48</v>
      </c>
      <c r="B43" s="9">
        <v>15000.0</v>
      </c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>
        <f t="shared" ref="N44:N45" si="7">SUM(B44:M44)</f>
        <v>0</v>
      </c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>
        <f t="shared" si="7"/>
        <v>0</v>
      </c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>
      <c r="A46" s="9"/>
      <c r="B46" s="9"/>
      <c r="C46" s="9"/>
      <c r="D46" s="9"/>
      <c r="E46" s="9"/>
      <c r="F46" s="9"/>
      <c r="G46" s="9"/>
      <c r="H46" s="1"/>
      <c r="I46" s="1"/>
      <c r="J46" s="1"/>
      <c r="K46" s="1"/>
      <c r="L46" s="1"/>
      <c r="M46" s="1"/>
      <c r="N46" s="9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</row>
    <row r="47" ht="21.0" customHeight="1">
      <c r="A47" s="12" t="s">
        <v>49</v>
      </c>
      <c r="B47" s="13">
        <f t="shared" ref="B47:M47" si="8">SUM(B42:B46)</f>
        <v>15000</v>
      </c>
      <c r="C47" s="13">
        <f t="shared" si="8"/>
        <v>0</v>
      </c>
      <c r="D47" s="13">
        <f t="shared" si="8"/>
        <v>0</v>
      </c>
      <c r="E47" s="13">
        <f t="shared" si="8"/>
        <v>0</v>
      </c>
      <c r="F47" s="13">
        <f t="shared" si="8"/>
        <v>0</v>
      </c>
      <c r="G47" s="13">
        <f t="shared" si="8"/>
        <v>0</v>
      </c>
      <c r="H47" s="13">
        <f t="shared" si="8"/>
        <v>0</v>
      </c>
      <c r="I47" s="13">
        <f t="shared" si="8"/>
        <v>0</v>
      </c>
      <c r="J47" s="13">
        <f t="shared" si="8"/>
        <v>0</v>
      </c>
      <c r="K47" s="13">
        <f t="shared" si="8"/>
        <v>0</v>
      </c>
      <c r="L47" s="13">
        <f t="shared" si="8"/>
        <v>0</v>
      </c>
      <c r="M47" s="13">
        <f t="shared" si="8"/>
        <v>0</v>
      </c>
      <c r="N47" s="13">
        <f t="shared" ref="N47:N100" si="9">SUM(B47:M47)</f>
        <v>15000</v>
      </c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>
      <c r="A48" s="17" t="s">
        <v>50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>
        <f t="shared" si="9"/>
        <v>0</v>
      </c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</row>
    <row r="49">
      <c r="A49" s="9" t="s">
        <v>51</v>
      </c>
      <c r="B49" s="9">
        <v>120000.0</v>
      </c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>
        <f t="shared" si="9"/>
        <v>120000</v>
      </c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</row>
    <row r="50">
      <c r="A50" s="9" t="s">
        <v>52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>
        <f t="shared" si="9"/>
        <v>0</v>
      </c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</row>
    <row r="51">
      <c r="A51" s="9" t="s">
        <v>53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>
        <f t="shared" si="9"/>
        <v>0</v>
      </c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</row>
    <row r="52">
      <c r="A52" s="9" t="s">
        <v>54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>
        <f t="shared" si="9"/>
        <v>0</v>
      </c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</row>
    <row r="53">
      <c r="A53" s="9" t="s">
        <v>55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>
        <f t="shared" si="9"/>
        <v>0</v>
      </c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</row>
    <row r="54">
      <c r="A54" s="9" t="s">
        <v>56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>
        <f t="shared" si="9"/>
        <v>0</v>
      </c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</row>
    <row r="55">
      <c r="A55" s="9" t="s">
        <v>57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>
        <f t="shared" si="9"/>
        <v>0</v>
      </c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</row>
    <row r="56">
      <c r="A56" s="9" t="s">
        <v>58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>
        <f t="shared" si="9"/>
        <v>0</v>
      </c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>
      <c r="A57" s="9" t="s">
        <v>59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>
        <f t="shared" si="9"/>
        <v>0</v>
      </c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>
      <c r="A58" s="9" t="s">
        <v>60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>
        <f t="shared" si="9"/>
        <v>0</v>
      </c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>
      <c r="A59" s="9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>
        <f t="shared" si="9"/>
        <v>0</v>
      </c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</row>
    <row r="60">
      <c r="A60" s="9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>
        <f t="shared" si="9"/>
        <v>0</v>
      </c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</row>
    <row r="61">
      <c r="A61" s="12" t="s">
        <v>61</v>
      </c>
      <c r="B61" s="13">
        <f t="shared" ref="B61:M61" si="10">SUM(B49:B60)</f>
        <v>120000</v>
      </c>
      <c r="C61" s="13">
        <f t="shared" si="10"/>
        <v>0</v>
      </c>
      <c r="D61" s="13">
        <f t="shared" si="10"/>
        <v>0</v>
      </c>
      <c r="E61" s="13">
        <f t="shared" si="10"/>
        <v>0</v>
      </c>
      <c r="F61" s="13">
        <f t="shared" si="10"/>
        <v>0</v>
      </c>
      <c r="G61" s="13">
        <f t="shared" si="10"/>
        <v>0</v>
      </c>
      <c r="H61" s="13">
        <f t="shared" si="10"/>
        <v>0</v>
      </c>
      <c r="I61" s="13">
        <f t="shared" si="10"/>
        <v>0</v>
      </c>
      <c r="J61" s="13">
        <f t="shared" si="10"/>
        <v>0</v>
      </c>
      <c r="K61" s="13">
        <f t="shared" si="10"/>
        <v>0</v>
      </c>
      <c r="L61" s="13">
        <f t="shared" si="10"/>
        <v>0</v>
      </c>
      <c r="M61" s="13">
        <f t="shared" si="10"/>
        <v>0</v>
      </c>
      <c r="N61" s="13">
        <f t="shared" si="9"/>
        <v>120000</v>
      </c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</row>
    <row r="62">
      <c r="A62" s="17" t="s">
        <v>62</v>
      </c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>
        <f t="shared" si="9"/>
        <v>0</v>
      </c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</row>
    <row r="63">
      <c r="A63" s="9" t="s">
        <v>63</v>
      </c>
      <c r="B63" s="9">
        <v>80000.0</v>
      </c>
      <c r="C63" s="1"/>
      <c r="D63" s="9"/>
      <c r="E63" s="1"/>
      <c r="F63" s="9"/>
      <c r="G63" s="1"/>
      <c r="H63" s="9"/>
      <c r="I63" s="1"/>
      <c r="J63" s="9"/>
      <c r="K63" s="1"/>
      <c r="L63" s="1"/>
      <c r="M63" s="1"/>
      <c r="N63" s="1">
        <f t="shared" si="9"/>
        <v>80000</v>
      </c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>
      <c r="A64" s="9" t="s">
        <v>64</v>
      </c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>
        <f t="shared" si="9"/>
        <v>0</v>
      </c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</row>
    <row r="65">
      <c r="A65" s="9" t="s">
        <v>65</v>
      </c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>
        <f t="shared" si="9"/>
        <v>0</v>
      </c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</row>
    <row r="66">
      <c r="A66" s="9" t="s">
        <v>66</v>
      </c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>
        <f t="shared" si="9"/>
        <v>0</v>
      </c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</row>
    <row r="67">
      <c r="A67" s="9" t="s">
        <v>67</v>
      </c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>
        <f t="shared" si="9"/>
        <v>0</v>
      </c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</row>
    <row r="68">
      <c r="A68" s="9" t="s">
        <v>68</v>
      </c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>
        <f t="shared" si="9"/>
        <v>0</v>
      </c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</row>
    <row r="69">
      <c r="A69" s="9" t="s">
        <v>69</v>
      </c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>
        <f t="shared" si="9"/>
        <v>0</v>
      </c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</row>
    <row r="70">
      <c r="A70" s="9" t="s">
        <v>70</v>
      </c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>
        <f t="shared" si="9"/>
        <v>0</v>
      </c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</row>
    <row r="71">
      <c r="A71" s="9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>
        <f t="shared" si="9"/>
        <v>0</v>
      </c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</row>
    <row r="72">
      <c r="A72" s="9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>
        <f t="shared" si="9"/>
        <v>0</v>
      </c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</row>
    <row r="73">
      <c r="A73" s="12" t="s">
        <v>71</v>
      </c>
      <c r="B73" s="13">
        <f t="shared" ref="B73:M73" si="11">SUM(B63:B72)</f>
        <v>80000</v>
      </c>
      <c r="C73" s="13">
        <f t="shared" si="11"/>
        <v>0</v>
      </c>
      <c r="D73" s="13">
        <f t="shared" si="11"/>
        <v>0</v>
      </c>
      <c r="E73" s="13">
        <f t="shared" si="11"/>
        <v>0</v>
      </c>
      <c r="F73" s="13">
        <f t="shared" si="11"/>
        <v>0</v>
      </c>
      <c r="G73" s="13">
        <f t="shared" si="11"/>
        <v>0</v>
      </c>
      <c r="H73" s="13">
        <f t="shared" si="11"/>
        <v>0</v>
      </c>
      <c r="I73" s="13">
        <f t="shared" si="11"/>
        <v>0</v>
      </c>
      <c r="J73" s="13">
        <f t="shared" si="11"/>
        <v>0</v>
      </c>
      <c r="K73" s="13">
        <f t="shared" si="11"/>
        <v>0</v>
      </c>
      <c r="L73" s="13">
        <f t="shared" si="11"/>
        <v>0</v>
      </c>
      <c r="M73" s="13">
        <f t="shared" si="11"/>
        <v>0</v>
      </c>
      <c r="N73" s="13">
        <f t="shared" si="9"/>
        <v>80000</v>
      </c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</row>
    <row r="74">
      <c r="A74" s="17" t="s">
        <v>72</v>
      </c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>
        <f t="shared" si="9"/>
        <v>0</v>
      </c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</row>
    <row r="75">
      <c r="A75" s="24" t="s">
        <v>73</v>
      </c>
      <c r="B75" s="9">
        <v>50000.0</v>
      </c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>
        <f t="shared" si="9"/>
        <v>50000</v>
      </c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</row>
    <row r="76">
      <c r="A76" s="24" t="s">
        <v>74</v>
      </c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>
        <f t="shared" si="9"/>
        <v>0</v>
      </c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</row>
    <row r="77">
      <c r="A77" s="24" t="s">
        <v>75</v>
      </c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>
        <f t="shared" si="9"/>
        <v>0</v>
      </c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</row>
    <row r="78">
      <c r="A78" s="24" t="s">
        <v>76</v>
      </c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>
        <f t="shared" si="9"/>
        <v>0</v>
      </c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</row>
    <row r="79">
      <c r="A79" s="24" t="s">
        <v>77</v>
      </c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>
        <f t="shared" si="9"/>
        <v>0</v>
      </c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</row>
    <row r="80">
      <c r="A80" s="24" t="s">
        <v>78</v>
      </c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>
        <f t="shared" si="9"/>
        <v>0</v>
      </c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</row>
    <row r="81">
      <c r="A81" s="24" t="s">
        <v>79</v>
      </c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>
        <f t="shared" si="9"/>
        <v>0</v>
      </c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</row>
    <row r="82">
      <c r="A82" s="24" t="s">
        <v>80</v>
      </c>
      <c r="B82" s="9"/>
      <c r="C82" s="9"/>
      <c r="D82" s="9"/>
      <c r="E82" s="9"/>
      <c r="F82" s="9"/>
      <c r="G82" s="9"/>
      <c r="H82" s="1"/>
      <c r="I82" s="1"/>
      <c r="J82" s="1"/>
      <c r="K82" s="9"/>
      <c r="L82" s="1"/>
      <c r="M82" s="1"/>
      <c r="N82" s="1">
        <f t="shared" si="9"/>
        <v>0</v>
      </c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</row>
    <row r="83">
      <c r="A83" s="24" t="s">
        <v>81</v>
      </c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>
        <f t="shared" si="9"/>
        <v>0</v>
      </c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</row>
    <row r="84">
      <c r="A84" s="24" t="s">
        <v>82</v>
      </c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>
        <f t="shared" si="9"/>
        <v>0</v>
      </c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</row>
    <row r="85">
      <c r="A85" s="24" t="s">
        <v>83</v>
      </c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>
        <f t="shared" si="9"/>
        <v>0</v>
      </c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</row>
    <row r="86">
      <c r="A86" s="24" t="s">
        <v>84</v>
      </c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>
        <f t="shared" si="9"/>
        <v>0</v>
      </c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</row>
    <row r="87">
      <c r="A87" s="24" t="s">
        <v>85</v>
      </c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>
        <f t="shared" si="9"/>
        <v>0</v>
      </c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</row>
    <row r="88">
      <c r="A88" s="24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>
        <f t="shared" si="9"/>
        <v>0</v>
      </c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</row>
    <row r="89">
      <c r="A89" s="24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>
        <f t="shared" si="9"/>
        <v>0</v>
      </c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>
      <c r="A90" s="25" t="s">
        <v>86</v>
      </c>
      <c r="B90" s="13">
        <f t="shared" ref="B90:M90" si="12">SUM(B75:B89)</f>
        <v>50000</v>
      </c>
      <c r="C90" s="13">
        <f t="shared" si="12"/>
        <v>0</v>
      </c>
      <c r="D90" s="13">
        <f t="shared" si="12"/>
        <v>0</v>
      </c>
      <c r="E90" s="13">
        <f t="shared" si="12"/>
        <v>0</v>
      </c>
      <c r="F90" s="13">
        <f t="shared" si="12"/>
        <v>0</v>
      </c>
      <c r="G90" s="13">
        <f t="shared" si="12"/>
        <v>0</v>
      </c>
      <c r="H90" s="13">
        <f t="shared" si="12"/>
        <v>0</v>
      </c>
      <c r="I90" s="13">
        <f t="shared" si="12"/>
        <v>0</v>
      </c>
      <c r="J90" s="13">
        <f t="shared" si="12"/>
        <v>0</v>
      </c>
      <c r="K90" s="13">
        <f t="shared" si="12"/>
        <v>0</v>
      </c>
      <c r="L90" s="13">
        <f t="shared" si="12"/>
        <v>0</v>
      </c>
      <c r="M90" s="13">
        <f t="shared" si="12"/>
        <v>0</v>
      </c>
      <c r="N90" s="13">
        <f t="shared" si="9"/>
        <v>50000</v>
      </c>
      <c r="O90" s="23"/>
      <c r="P90" s="23"/>
      <c r="Q90" s="23"/>
      <c r="R90" s="23"/>
      <c r="S90" s="23"/>
      <c r="T90" s="23"/>
      <c r="U90" s="23"/>
      <c r="V90" s="23"/>
      <c r="W90" s="23"/>
      <c r="X90" s="23"/>
      <c r="Y90" s="23"/>
    </row>
    <row r="91">
      <c r="A91" s="17" t="s">
        <v>87</v>
      </c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>
        <f t="shared" si="9"/>
        <v>0</v>
      </c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>
      <c r="A92" s="9" t="s">
        <v>88</v>
      </c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>
        <f t="shared" si="9"/>
        <v>0</v>
      </c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</row>
    <row r="93">
      <c r="A93" s="9" t="s">
        <v>89</v>
      </c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1">
        <f t="shared" si="9"/>
        <v>0</v>
      </c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</row>
    <row r="94">
      <c r="A94" s="9" t="s">
        <v>90</v>
      </c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>
        <f t="shared" si="9"/>
        <v>0</v>
      </c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</row>
    <row r="95">
      <c r="A95" s="9" t="s">
        <v>52</v>
      </c>
      <c r="B95" s="1"/>
      <c r="C95" s="9"/>
      <c r="D95" s="9"/>
      <c r="E95" s="1"/>
      <c r="F95" s="1"/>
      <c r="G95" s="1"/>
      <c r="H95" s="1"/>
      <c r="I95" s="1"/>
      <c r="J95" s="1"/>
      <c r="K95" s="1"/>
      <c r="L95" s="1"/>
      <c r="M95" s="1"/>
      <c r="N95" s="1">
        <f t="shared" si="9"/>
        <v>0</v>
      </c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</row>
    <row r="96">
      <c r="A96" s="9" t="s">
        <v>91</v>
      </c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>
        <f t="shared" si="9"/>
        <v>0</v>
      </c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</row>
    <row r="97">
      <c r="A97" s="9" t="s">
        <v>92</v>
      </c>
      <c r="B97" s="1"/>
      <c r="C97" s="1"/>
      <c r="D97" s="9"/>
      <c r="E97" s="9"/>
      <c r="F97" s="1"/>
      <c r="G97" s="1"/>
      <c r="H97" s="1"/>
      <c r="I97" s="1"/>
      <c r="J97" s="1"/>
      <c r="K97" s="1"/>
      <c r="L97" s="1"/>
      <c r="M97" s="1"/>
      <c r="N97" s="1">
        <f t="shared" si="9"/>
        <v>0</v>
      </c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</row>
    <row r="98">
      <c r="A98" s="9" t="s">
        <v>93</v>
      </c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>
        <f t="shared" si="9"/>
        <v>0</v>
      </c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</row>
    <row r="99">
      <c r="A99" s="9" t="s">
        <v>94</v>
      </c>
      <c r="B99" s="9">
        <v>25000.0</v>
      </c>
      <c r="C99" s="1"/>
      <c r="D99" s="1"/>
      <c r="E99" s="9"/>
      <c r="F99" s="1"/>
      <c r="G99" s="1"/>
      <c r="H99" s="1"/>
      <c r="I99" s="1"/>
      <c r="J99" s="1"/>
      <c r="K99" s="1"/>
      <c r="L99" s="1"/>
      <c r="M99" s="1"/>
      <c r="N99" s="1">
        <f t="shared" si="9"/>
        <v>25000</v>
      </c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</row>
    <row r="100">
      <c r="A100" s="9" t="s">
        <v>95</v>
      </c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>
        <f t="shared" si="9"/>
        <v>0</v>
      </c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</row>
    <row r="101">
      <c r="A101" s="26"/>
      <c r="B101" s="27"/>
      <c r="C101" s="27"/>
      <c r="D101" s="27"/>
      <c r="E101" s="27"/>
      <c r="F101" s="27"/>
      <c r="G101" s="27"/>
      <c r="H101" s="27"/>
      <c r="I101" s="27"/>
      <c r="J101" s="27"/>
      <c r="K101" s="27"/>
      <c r="L101" s="27"/>
      <c r="M101" s="27"/>
      <c r="N101" s="27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</row>
    <row r="102">
      <c r="A102" s="26"/>
      <c r="B102" s="27"/>
      <c r="C102" s="27"/>
      <c r="D102" s="27"/>
      <c r="E102" s="27"/>
      <c r="F102" s="27"/>
      <c r="G102" s="27"/>
      <c r="H102" s="27"/>
      <c r="I102" s="27"/>
      <c r="J102" s="27"/>
      <c r="K102" s="27"/>
      <c r="L102" s="27"/>
      <c r="M102" s="27"/>
      <c r="N102" s="27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</row>
    <row r="103">
      <c r="A103" s="12" t="s">
        <v>96</v>
      </c>
      <c r="B103" s="13">
        <f t="shared" ref="B103:M103" si="13">SUM(B92:B100)</f>
        <v>25000</v>
      </c>
      <c r="C103" s="13">
        <f t="shared" si="13"/>
        <v>0</v>
      </c>
      <c r="D103" s="13">
        <f t="shared" si="13"/>
        <v>0</v>
      </c>
      <c r="E103" s="13">
        <f t="shared" si="13"/>
        <v>0</v>
      </c>
      <c r="F103" s="13">
        <f t="shared" si="13"/>
        <v>0</v>
      </c>
      <c r="G103" s="13">
        <f t="shared" si="13"/>
        <v>0</v>
      </c>
      <c r="H103" s="13">
        <f t="shared" si="13"/>
        <v>0</v>
      </c>
      <c r="I103" s="13">
        <f t="shared" si="13"/>
        <v>0</v>
      </c>
      <c r="J103" s="13">
        <f t="shared" si="13"/>
        <v>0</v>
      </c>
      <c r="K103" s="13">
        <f t="shared" si="13"/>
        <v>0</v>
      </c>
      <c r="L103" s="13">
        <f t="shared" si="13"/>
        <v>0</v>
      </c>
      <c r="M103" s="13">
        <f t="shared" si="13"/>
        <v>0</v>
      </c>
      <c r="N103" s="13">
        <f t="shared" ref="N103:N128" si="14">SUM(B103:M103)</f>
        <v>25000</v>
      </c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</row>
    <row r="104">
      <c r="A104" s="17" t="s">
        <v>97</v>
      </c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>
        <f t="shared" si="14"/>
        <v>0</v>
      </c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</row>
    <row r="105">
      <c r="A105" s="9" t="s">
        <v>98</v>
      </c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>
        <f t="shared" si="14"/>
        <v>0</v>
      </c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</row>
    <row r="106">
      <c r="A106" s="9" t="s">
        <v>99</v>
      </c>
      <c r="B106" s="1"/>
      <c r="C106" s="1"/>
      <c r="D106" s="1"/>
      <c r="E106" s="1"/>
      <c r="F106" s="1"/>
      <c r="G106" s="1"/>
      <c r="H106" s="9"/>
      <c r="I106" s="1"/>
      <c r="J106" s="1"/>
      <c r="K106" s="1"/>
      <c r="L106" s="1"/>
      <c r="M106" s="1"/>
      <c r="N106" s="1">
        <f t="shared" si="14"/>
        <v>0</v>
      </c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</row>
    <row r="107">
      <c r="A107" s="9" t="s">
        <v>100</v>
      </c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>
        <f t="shared" si="14"/>
        <v>0</v>
      </c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</row>
    <row r="108">
      <c r="A108" s="9" t="s">
        <v>101</v>
      </c>
      <c r="B108" s="1"/>
      <c r="C108" s="1"/>
      <c r="D108" s="1"/>
      <c r="E108" s="1"/>
      <c r="F108" s="9"/>
      <c r="G108" s="1"/>
      <c r="H108" s="1"/>
      <c r="I108" s="1"/>
      <c r="J108" s="1"/>
      <c r="K108" s="1"/>
      <c r="L108" s="1"/>
      <c r="M108" s="1"/>
      <c r="N108" s="1">
        <f t="shared" si="14"/>
        <v>0</v>
      </c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</row>
    <row r="109">
      <c r="A109" s="9" t="s">
        <v>102</v>
      </c>
      <c r="B109" s="1"/>
      <c r="C109" s="1"/>
      <c r="D109" s="1"/>
      <c r="E109" s="1"/>
      <c r="F109" s="1"/>
      <c r="G109" s="1"/>
      <c r="H109" s="9"/>
      <c r="I109" s="1"/>
      <c r="J109" s="1"/>
      <c r="K109" s="1"/>
      <c r="L109" s="1"/>
      <c r="M109" s="1"/>
      <c r="N109" s="1">
        <f t="shared" si="14"/>
        <v>0</v>
      </c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</row>
    <row r="110">
      <c r="A110" s="9" t="s">
        <v>103</v>
      </c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>
        <f t="shared" si="14"/>
        <v>0</v>
      </c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</row>
    <row r="111">
      <c r="A111" s="9" t="s">
        <v>104</v>
      </c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>
        <f t="shared" si="14"/>
        <v>0</v>
      </c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</row>
    <row r="112">
      <c r="A112" s="9" t="s">
        <v>105</v>
      </c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>
        <f t="shared" si="14"/>
        <v>0</v>
      </c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</row>
    <row r="113">
      <c r="A113" s="9" t="s">
        <v>85</v>
      </c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>
        <f t="shared" si="14"/>
        <v>0</v>
      </c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</row>
    <row r="114">
      <c r="A114" s="9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>
        <f t="shared" si="14"/>
        <v>0</v>
      </c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</row>
    <row r="11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>
        <f t="shared" si="14"/>
        <v>0</v>
      </c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</row>
    <row r="116">
      <c r="A116" s="12" t="s">
        <v>106</v>
      </c>
      <c r="B116" s="13">
        <f t="shared" ref="B116:M116" si="15">SUM(B105:B115)</f>
        <v>0</v>
      </c>
      <c r="C116" s="13">
        <f t="shared" si="15"/>
        <v>0</v>
      </c>
      <c r="D116" s="13">
        <f t="shared" si="15"/>
        <v>0</v>
      </c>
      <c r="E116" s="13">
        <f t="shared" si="15"/>
        <v>0</v>
      </c>
      <c r="F116" s="13">
        <f t="shared" si="15"/>
        <v>0</v>
      </c>
      <c r="G116" s="13">
        <f t="shared" si="15"/>
        <v>0</v>
      </c>
      <c r="H116" s="13">
        <f t="shared" si="15"/>
        <v>0</v>
      </c>
      <c r="I116" s="13">
        <f t="shared" si="15"/>
        <v>0</v>
      </c>
      <c r="J116" s="13">
        <f t="shared" si="15"/>
        <v>0</v>
      </c>
      <c r="K116" s="13">
        <f t="shared" si="15"/>
        <v>0</v>
      </c>
      <c r="L116" s="13">
        <f t="shared" si="15"/>
        <v>0</v>
      </c>
      <c r="M116" s="13">
        <f t="shared" si="15"/>
        <v>0</v>
      </c>
      <c r="N116" s="13">
        <f t="shared" si="14"/>
        <v>0</v>
      </c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</row>
    <row r="117">
      <c r="A117" s="17" t="s">
        <v>107</v>
      </c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>
        <f t="shared" si="14"/>
        <v>0</v>
      </c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</row>
    <row r="118">
      <c r="A118" s="9" t="s">
        <v>108</v>
      </c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>
        <f t="shared" si="14"/>
        <v>0</v>
      </c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</row>
    <row r="119">
      <c r="A119" s="9" t="s">
        <v>109</v>
      </c>
      <c r="B119" s="1"/>
      <c r="C119" s="1"/>
      <c r="D119" s="1"/>
      <c r="E119" s="1"/>
      <c r="F119" s="1"/>
      <c r="G119" s="1"/>
      <c r="H119" s="9"/>
      <c r="I119" s="1"/>
      <c r="J119" s="1"/>
      <c r="K119" s="1"/>
      <c r="L119" s="1"/>
      <c r="M119" s="1"/>
      <c r="N119" s="1">
        <f t="shared" si="14"/>
        <v>0</v>
      </c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</row>
    <row r="120">
      <c r="A120" s="9" t="s">
        <v>110</v>
      </c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>
        <f t="shared" si="14"/>
        <v>0</v>
      </c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</row>
    <row r="121">
      <c r="A121" s="9" t="s">
        <v>111</v>
      </c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>
        <f t="shared" si="14"/>
        <v>0</v>
      </c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</row>
    <row r="122">
      <c r="A122" s="9" t="s">
        <v>112</v>
      </c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>
        <f t="shared" si="14"/>
        <v>0</v>
      </c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</row>
    <row r="123">
      <c r="A123" s="9" t="s">
        <v>113</v>
      </c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>
        <f t="shared" si="14"/>
        <v>0</v>
      </c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</row>
    <row r="124">
      <c r="A124" s="9" t="s">
        <v>114</v>
      </c>
      <c r="B124" s="9">
        <v>0.0</v>
      </c>
      <c r="C124" s="1"/>
      <c r="D124" s="1"/>
      <c r="E124" s="1"/>
      <c r="F124" s="1"/>
      <c r="G124" s="1"/>
      <c r="H124" s="9"/>
      <c r="I124" s="1"/>
      <c r="J124" s="1"/>
      <c r="K124" s="1"/>
      <c r="L124" s="1"/>
      <c r="M124" s="1"/>
      <c r="N124" s="1">
        <f t="shared" si="14"/>
        <v>0</v>
      </c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</row>
    <row r="125">
      <c r="A125" s="9" t="s">
        <v>115</v>
      </c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>
        <f t="shared" si="14"/>
        <v>0</v>
      </c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</row>
    <row r="126">
      <c r="A126" s="9" t="s">
        <v>116</v>
      </c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>
        <f t="shared" si="14"/>
        <v>0</v>
      </c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</row>
    <row r="127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>
        <f t="shared" si="14"/>
        <v>0</v>
      </c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</row>
    <row r="128">
      <c r="A128" s="12" t="s">
        <v>117</v>
      </c>
      <c r="B128" s="13">
        <f t="shared" ref="B128:M128" si="16">SUM(B118:B127)</f>
        <v>0</v>
      </c>
      <c r="C128" s="13">
        <f t="shared" si="16"/>
        <v>0</v>
      </c>
      <c r="D128" s="13">
        <f t="shared" si="16"/>
        <v>0</v>
      </c>
      <c r="E128" s="13">
        <f t="shared" si="16"/>
        <v>0</v>
      </c>
      <c r="F128" s="13">
        <f t="shared" si="16"/>
        <v>0</v>
      </c>
      <c r="G128" s="13">
        <f t="shared" si="16"/>
        <v>0</v>
      </c>
      <c r="H128" s="13">
        <f t="shared" si="16"/>
        <v>0</v>
      </c>
      <c r="I128" s="13">
        <f t="shared" si="16"/>
        <v>0</v>
      </c>
      <c r="J128" s="13">
        <f t="shared" si="16"/>
        <v>0</v>
      </c>
      <c r="K128" s="13">
        <f t="shared" si="16"/>
        <v>0</v>
      </c>
      <c r="L128" s="13">
        <f t="shared" si="16"/>
        <v>0</v>
      </c>
      <c r="M128" s="13">
        <f t="shared" si="16"/>
        <v>0</v>
      </c>
      <c r="N128" s="13">
        <f t="shared" si="14"/>
        <v>0</v>
      </c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</row>
    <row r="129">
      <c r="A129" s="17" t="s">
        <v>118</v>
      </c>
      <c r="B129" s="28"/>
      <c r="C129" s="28"/>
      <c r="D129" s="28"/>
      <c r="E129" s="28"/>
      <c r="F129" s="28"/>
      <c r="G129" s="28"/>
      <c r="H129" s="28"/>
      <c r="I129" s="28"/>
      <c r="J129" s="28"/>
      <c r="K129" s="28"/>
      <c r="L129" s="28"/>
      <c r="M129" s="28"/>
      <c r="N129" s="28"/>
      <c r="O129" s="28"/>
      <c r="P129" s="28"/>
      <c r="Q129" s="28"/>
      <c r="R129" s="28"/>
      <c r="S129" s="28"/>
      <c r="T129" s="28"/>
      <c r="U129" s="28"/>
      <c r="V129" s="28"/>
      <c r="W129" s="28"/>
      <c r="X129" s="28"/>
      <c r="Y129" s="28"/>
    </row>
    <row r="130">
      <c r="A130" s="9" t="s">
        <v>119</v>
      </c>
      <c r="B130" s="28"/>
      <c r="C130" s="28"/>
      <c r="D130" s="28"/>
      <c r="E130" s="28"/>
      <c r="F130" s="28"/>
      <c r="G130" s="28"/>
      <c r="H130" s="28"/>
      <c r="I130" s="28"/>
      <c r="J130" s="28"/>
      <c r="K130" s="28"/>
      <c r="L130" s="28"/>
      <c r="M130" s="28"/>
      <c r="N130" s="28"/>
      <c r="O130" s="28"/>
      <c r="P130" s="28"/>
      <c r="Q130" s="28"/>
      <c r="R130" s="28"/>
      <c r="S130" s="28"/>
      <c r="T130" s="28"/>
      <c r="U130" s="28"/>
      <c r="V130" s="28"/>
      <c r="W130" s="28"/>
      <c r="X130" s="28"/>
      <c r="Y130" s="28"/>
    </row>
    <row r="131">
      <c r="A131" s="9" t="s">
        <v>120</v>
      </c>
      <c r="B131" s="29"/>
      <c r="C131" s="28"/>
      <c r="D131" s="28"/>
      <c r="E131" s="28"/>
      <c r="F131" s="28"/>
      <c r="G131" s="28"/>
      <c r="H131" s="28"/>
      <c r="I131" s="28"/>
      <c r="J131" s="28"/>
      <c r="K131" s="28"/>
      <c r="L131" s="28"/>
      <c r="M131" s="28"/>
      <c r="N131" s="28"/>
      <c r="O131" s="28"/>
      <c r="P131" s="28"/>
      <c r="Q131" s="28"/>
      <c r="R131" s="28"/>
      <c r="S131" s="28"/>
      <c r="T131" s="28"/>
      <c r="U131" s="28"/>
      <c r="V131" s="28"/>
      <c r="W131" s="28"/>
      <c r="X131" s="28"/>
      <c r="Y131" s="28"/>
    </row>
    <row r="132">
      <c r="A132" s="9" t="s">
        <v>121</v>
      </c>
      <c r="B132" s="29"/>
      <c r="C132" s="28"/>
      <c r="D132" s="28"/>
      <c r="E132" s="28"/>
      <c r="F132" s="28"/>
      <c r="G132" s="28"/>
      <c r="H132" s="28"/>
      <c r="I132" s="28"/>
      <c r="J132" s="28"/>
      <c r="K132" s="28"/>
      <c r="L132" s="28"/>
      <c r="M132" s="28"/>
      <c r="N132" s="28"/>
      <c r="O132" s="28"/>
      <c r="P132" s="28"/>
      <c r="Q132" s="28"/>
      <c r="R132" s="28"/>
      <c r="S132" s="28"/>
      <c r="T132" s="28"/>
      <c r="U132" s="28"/>
      <c r="V132" s="28"/>
      <c r="W132" s="28"/>
      <c r="X132" s="28"/>
      <c r="Y132" s="28"/>
    </row>
    <row r="133">
      <c r="A133" s="9" t="s">
        <v>122</v>
      </c>
      <c r="B133" s="29"/>
      <c r="C133" s="28"/>
      <c r="D133" s="28"/>
      <c r="E133" s="28"/>
      <c r="F133" s="28"/>
      <c r="G133" s="28"/>
      <c r="H133" s="28"/>
      <c r="I133" s="28"/>
      <c r="J133" s="28"/>
      <c r="K133" s="28"/>
      <c r="L133" s="28"/>
      <c r="M133" s="28"/>
      <c r="N133" s="28"/>
      <c r="O133" s="28"/>
      <c r="P133" s="28"/>
      <c r="Q133" s="28"/>
      <c r="R133" s="28"/>
      <c r="S133" s="28"/>
      <c r="T133" s="28"/>
      <c r="U133" s="28"/>
      <c r="V133" s="28"/>
      <c r="W133" s="28"/>
      <c r="X133" s="28"/>
      <c r="Y133" s="28"/>
    </row>
    <row r="13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9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</row>
    <row r="13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9">
        <f>SUM(B135:M135)</f>
        <v>0</v>
      </c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</row>
    <row r="136">
      <c r="A136" s="12" t="s">
        <v>123</v>
      </c>
      <c r="B136" s="13">
        <f t="shared" ref="B136:N136" si="17">SUM(B130:B135)</f>
        <v>0</v>
      </c>
      <c r="C136" s="13">
        <f t="shared" si="17"/>
        <v>0</v>
      </c>
      <c r="D136" s="13">
        <f t="shared" si="17"/>
        <v>0</v>
      </c>
      <c r="E136" s="13">
        <f t="shared" si="17"/>
        <v>0</v>
      </c>
      <c r="F136" s="13">
        <f t="shared" si="17"/>
        <v>0</v>
      </c>
      <c r="G136" s="13">
        <f t="shared" si="17"/>
        <v>0</v>
      </c>
      <c r="H136" s="13">
        <f t="shared" si="17"/>
        <v>0</v>
      </c>
      <c r="I136" s="13">
        <f t="shared" si="17"/>
        <v>0</v>
      </c>
      <c r="J136" s="13">
        <f t="shared" si="17"/>
        <v>0</v>
      </c>
      <c r="K136" s="13">
        <f t="shared" si="17"/>
        <v>0</v>
      </c>
      <c r="L136" s="13">
        <f t="shared" si="17"/>
        <v>0</v>
      </c>
      <c r="M136" s="13">
        <f t="shared" si="17"/>
        <v>0</v>
      </c>
      <c r="N136" s="13">
        <f t="shared" si="17"/>
        <v>0</v>
      </c>
      <c r="O136" s="23"/>
      <c r="P136" s="23"/>
      <c r="Q136" s="23"/>
      <c r="R136" s="23"/>
      <c r="S136" s="23"/>
      <c r="T136" s="23"/>
      <c r="U136" s="23"/>
      <c r="V136" s="23"/>
      <c r="W136" s="23"/>
      <c r="X136" s="23"/>
      <c r="Y136" s="23"/>
    </row>
    <row r="137" ht="25.5" customHeight="1">
      <c r="A137" s="19" t="s">
        <v>124</v>
      </c>
      <c r="B137" s="30">
        <f t="shared" ref="B137:M137" si="18">(+B47+B61+B73+B90+B103+B116+B128+B136)</f>
        <v>290000</v>
      </c>
      <c r="C137" s="30">
        <f t="shared" si="18"/>
        <v>0</v>
      </c>
      <c r="D137" s="30">
        <f t="shared" si="18"/>
        <v>0</v>
      </c>
      <c r="E137" s="30">
        <f t="shared" si="18"/>
        <v>0</v>
      </c>
      <c r="F137" s="30">
        <f t="shared" si="18"/>
        <v>0</v>
      </c>
      <c r="G137" s="30">
        <f t="shared" si="18"/>
        <v>0</v>
      </c>
      <c r="H137" s="30">
        <f t="shared" si="18"/>
        <v>0</v>
      </c>
      <c r="I137" s="30">
        <f t="shared" si="18"/>
        <v>0</v>
      </c>
      <c r="J137" s="30">
        <f t="shared" si="18"/>
        <v>0</v>
      </c>
      <c r="K137" s="30">
        <f t="shared" si="18"/>
        <v>0</v>
      </c>
      <c r="L137" s="30">
        <f t="shared" si="18"/>
        <v>0</v>
      </c>
      <c r="M137" s="30">
        <f t="shared" si="18"/>
        <v>0</v>
      </c>
      <c r="N137" s="30">
        <f>SUM(B137:M137)</f>
        <v>290000</v>
      </c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</row>
    <row r="138" ht="29.25" customHeight="1">
      <c r="A138" s="31" t="s">
        <v>125</v>
      </c>
      <c r="B138" s="32">
        <f>(B7-B40)-B137</f>
        <v>210000</v>
      </c>
      <c r="C138" s="33"/>
      <c r="D138" s="33"/>
      <c r="E138" s="33"/>
      <c r="F138" s="33"/>
      <c r="G138" s="33"/>
      <c r="H138" s="33"/>
      <c r="I138" s="33"/>
      <c r="J138" s="33"/>
      <c r="K138" s="33"/>
      <c r="L138" s="33"/>
      <c r="M138" s="33"/>
      <c r="N138" s="33"/>
      <c r="O138" s="34"/>
      <c r="P138" s="34"/>
      <c r="Q138" s="34"/>
      <c r="R138" s="34"/>
      <c r="S138" s="34"/>
      <c r="T138" s="34"/>
      <c r="U138" s="34"/>
      <c r="V138" s="34"/>
      <c r="W138" s="34"/>
      <c r="X138" s="34"/>
      <c r="Y138" s="34"/>
    </row>
    <row r="139" ht="29.25" customHeight="1">
      <c r="A139" s="35" t="s">
        <v>126</v>
      </c>
      <c r="B139" s="36">
        <f t="shared" ref="B139:N139" si="19">B39+B137</f>
        <v>340000</v>
      </c>
      <c r="C139" s="36">
        <f t="shared" si="19"/>
        <v>0</v>
      </c>
      <c r="D139" s="36">
        <f t="shared" si="19"/>
        <v>0</v>
      </c>
      <c r="E139" s="36">
        <f t="shared" si="19"/>
        <v>0</v>
      </c>
      <c r="F139" s="36">
        <f t="shared" si="19"/>
        <v>0</v>
      </c>
      <c r="G139" s="36">
        <f t="shared" si="19"/>
        <v>0</v>
      </c>
      <c r="H139" s="36">
        <f t="shared" si="19"/>
        <v>0</v>
      </c>
      <c r="I139" s="36">
        <f t="shared" si="19"/>
        <v>0</v>
      </c>
      <c r="J139" s="36">
        <f t="shared" si="19"/>
        <v>0</v>
      </c>
      <c r="K139" s="36">
        <f t="shared" si="19"/>
        <v>0</v>
      </c>
      <c r="L139" s="36">
        <f t="shared" si="19"/>
        <v>0</v>
      </c>
      <c r="M139" s="36">
        <f t="shared" si="19"/>
        <v>0</v>
      </c>
      <c r="N139" s="36">
        <f t="shared" si="19"/>
        <v>340000</v>
      </c>
      <c r="O139" s="37"/>
      <c r="P139" s="37"/>
      <c r="Q139" s="37"/>
      <c r="R139" s="37"/>
      <c r="S139" s="37"/>
      <c r="T139" s="37"/>
      <c r="U139" s="37"/>
      <c r="V139" s="37"/>
      <c r="W139" s="37"/>
      <c r="X139" s="37"/>
      <c r="Y139" s="37"/>
    </row>
    <row r="140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</row>
    <row r="141" ht="29.25" customHeight="1">
      <c r="A141" s="38" t="s">
        <v>127</v>
      </c>
      <c r="B141" s="39">
        <f t="shared" ref="B141:N141" si="20">B20-B139</f>
        <v>160000</v>
      </c>
      <c r="C141" s="39">
        <f t="shared" si="20"/>
        <v>800000</v>
      </c>
      <c r="D141" s="39">
        <f t="shared" si="20"/>
        <v>800000</v>
      </c>
      <c r="E141" s="39">
        <f t="shared" si="20"/>
        <v>800000</v>
      </c>
      <c r="F141" s="39">
        <f t="shared" si="20"/>
        <v>800000</v>
      </c>
      <c r="G141" s="39">
        <f t="shared" si="20"/>
        <v>800000</v>
      </c>
      <c r="H141" s="39">
        <f t="shared" si="20"/>
        <v>800000</v>
      </c>
      <c r="I141" s="39">
        <f t="shared" si="20"/>
        <v>800000</v>
      </c>
      <c r="J141" s="39">
        <f t="shared" si="20"/>
        <v>800000</v>
      </c>
      <c r="K141" s="39">
        <f t="shared" si="20"/>
        <v>800000</v>
      </c>
      <c r="L141" s="39">
        <f t="shared" si="20"/>
        <v>800000</v>
      </c>
      <c r="M141" s="39">
        <f t="shared" si="20"/>
        <v>800000</v>
      </c>
      <c r="N141" s="39">
        <f t="shared" si="20"/>
        <v>8960000</v>
      </c>
      <c r="O141" s="37"/>
      <c r="P141" s="37"/>
      <c r="Q141" s="37"/>
      <c r="R141" s="37"/>
      <c r="S141" s="37"/>
      <c r="T141" s="37"/>
      <c r="U141" s="37"/>
      <c r="V141" s="37"/>
      <c r="W141" s="37"/>
      <c r="X141" s="37"/>
      <c r="Y141" s="37"/>
    </row>
    <row r="14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</row>
    <row r="14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</row>
    <row r="14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</row>
    <row r="14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</row>
    <row r="146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</row>
    <row r="147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</row>
    <row r="148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</row>
    <row r="149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</row>
    <row r="150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</row>
    <row r="15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</row>
    <row r="15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</row>
    <row r="15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</row>
    <row r="15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</row>
    <row r="15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</row>
    <row r="156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</row>
    <row r="157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</row>
    <row r="158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</row>
    <row r="159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</row>
    <row r="160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</row>
    <row r="16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</row>
    <row r="16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</row>
    <row r="16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</row>
    <row r="16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</row>
    <row r="16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</row>
    <row r="166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</row>
    <row r="167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</row>
    <row r="168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</row>
    <row r="169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</row>
    <row r="170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</row>
    <row r="17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</row>
    <row r="17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</row>
    <row r="17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</row>
    <row r="17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</row>
    <row r="17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</row>
    <row r="176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</row>
    <row r="177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</row>
    <row r="178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</row>
    <row r="179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</row>
    <row r="180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</row>
    <row r="18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</row>
    <row r="18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</row>
    <row r="18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</row>
    <row r="18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</row>
    <row r="18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</row>
    <row r="186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</row>
    <row r="187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</row>
    <row r="188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</row>
    <row r="189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</row>
    <row r="190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</row>
    <row r="19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</row>
    <row r="19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</row>
    <row r="19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</row>
    <row r="19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</row>
    <row r="19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</row>
    <row r="196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</row>
    <row r="197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</row>
    <row r="198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</row>
    <row r="199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</row>
    <row r="200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</row>
    <row r="20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</row>
    <row r="20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</row>
    <row r="20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</row>
    <row r="20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</row>
    <row r="20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</row>
    <row r="206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</row>
    <row r="207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</row>
    <row r="208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</row>
    <row r="209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</row>
    <row r="210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</row>
    <row r="21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</row>
    <row r="21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</row>
    <row r="21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</row>
    <row r="21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</row>
    <row r="21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</row>
    <row r="216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</row>
    <row r="217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</row>
    <row r="218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</row>
    <row r="219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</row>
    <row r="220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</row>
    <row r="22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</row>
    <row r="22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</row>
    <row r="22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</row>
    <row r="22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</row>
    <row r="2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</row>
    <row r="226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</row>
    <row r="227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</row>
    <row r="228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</row>
    <row r="229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</row>
    <row r="230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</row>
    <row r="23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</row>
    <row r="23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</row>
    <row r="23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</row>
    <row r="23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</row>
    <row r="23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</row>
    <row r="236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</row>
    <row r="237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</row>
    <row r="238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</row>
    <row r="239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</row>
    <row r="240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</row>
    <row r="24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</row>
    <row r="24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</row>
    <row r="24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</row>
    <row r="24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</row>
    <row r="24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</row>
    <row r="246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</row>
    <row r="247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</row>
    <row r="248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</row>
    <row r="249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</row>
    <row r="250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</row>
    <row r="25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</row>
    <row r="25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</row>
    <row r="25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</row>
    <row r="25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</row>
    <row r="25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</row>
    <row r="256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</row>
    <row r="257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</row>
    <row r="258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</row>
    <row r="259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</row>
    <row r="260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</row>
    <row r="26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</row>
    <row r="26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</row>
    <row r="26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</row>
    <row r="26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</row>
    <row r="26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</row>
    <row r="266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</row>
    <row r="267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</row>
    <row r="268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</row>
    <row r="269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</row>
    <row r="270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</row>
    <row r="27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</row>
    <row r="27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</row>
    <row r="27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</row>
    <row r="27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</row>
    <row r="27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</row>
    <row r="276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</row>
    <row r="277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</row>
    <row r="278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</row>
    <row r="279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</row>
    <row r="280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</row>
    <row r="28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</row>
    <row r="28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</row>
    <row r="28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</row>
    <row r="28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</row>
    <row r="28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</row>
    <row r="286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</row>
    <row r="287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</row>
    <row r="288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</row>
    <row r="289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</row>
    <row r="290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</row>
    <row r="29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</row>
    <row r="29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</row>
    <row r="29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</row>
    <row r="29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</row>
    <row r="29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</row>
    <row r="296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</row>
    <row r="297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</row>
    <row r="298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</row>
    <row r="299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</row>
    <row r="300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</row>
    <row r="30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</row>
    <row r="30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</row>
    <row r="30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</row>
    <row r="30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</row>
    <row r="30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</row>
    <row r="306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</row>
    <row r="307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</row>
    <row r="308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</row>
    <row r="309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</row>
    <row r="310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</row>
    <row r="31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</row>
    <row r="31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</row>
    <row r="31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</row>
    <row r="31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</row>
    <row r="31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</row>
    <row r="316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</row>
    <row r="317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</row>
    <row r="318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</row>
    <row r="319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</row>
    <row r="320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</row>
    <row r="32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</row>
    <row r="32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</row>
    <row r="32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</row>
    <row r="32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</row>
    <row r="3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</row>
    <row r="326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</row>
    <row r="327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</row>
    <row r="328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</row>
    <row r="329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</row>
    <row r="330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</row>
    <row r="33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</row>
    <row r="33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</row>
    <row r="33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</row>
    <row r="33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</row>
    <row r="33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</row>
    <row r="336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</row>
    <row r="337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</row>
    <row r="338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</row>
    <row r="339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</row>
    <row r="340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</row>
    <row r="34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</row>
    <row r="34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</row>
    <row r="34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</row>
    <row r="34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</row>
    <row r="34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</row>
    <row r="346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</row>
    <row r="347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</row>
    <row r="348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</row>
    <row r="349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</row>
    <row r="350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</row>
    <row r="35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</row>
    <row r="35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</row>
    <row r="35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</row>
    <row r="35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</row>
    <row r="35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</row>
    <row r="356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</row>
    <row r="357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</row>
    <row r="358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</row>
    <row r="359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</row>
    <row r="360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</row>
    <row r="36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</row>
    <row r="36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</row>
    <row r="36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</row>
    <row r="36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</row>
    <row r="36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</row>
    <row r="366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</row>
    <row r="367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</row>
    <row r="368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</row>
    <row r="369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</row>
    <row r="370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</row>
    <row r="37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</row>
    <row r="37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</row>
    <row r="37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</row>
    <row r="37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</row>
    <row r="37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</row>
    <row r="376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</row>
    <row r="377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</row>
    <row r="378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</row>
    <row r="379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</row>
    <row r="380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</row>
    <row r="38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</row>
    <row r="38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</row>
    <row r="383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</row>
    <row r="38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</row>
    <row r="38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</row>
    <row r="386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</row>
    <row r="387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</row>
    <row r="388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</row>
    <row r="389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</row>
    <row r="390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</row>
    <row r="39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</row>
    <row r="39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</row>
    <row r="393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</row>
    <row r="39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</row>
    <row r="39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</row>
    <row r="396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</row>
    <row r="397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</row>
    <row r="398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</row>
    <row r="399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</row>
    <row r="400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</row>
    <row r="40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</row>
    <row r="40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</row>
    <row r="403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</row>
    <row r="40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</row>
    <row r="40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</row>
    <row r="406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</row>
    <row r="407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</row>
    <row r="408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</row>
    <row r="409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</row>
    <row r="410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</row>
    <row r="41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</row>
    <row r="41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</row>
    <row r="413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</row>
    <row r="41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</row>
    <row r="41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</row>
    <row r="416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</row>
    <row r="417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</row>
    <row r="418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</row>
    <row r="419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</row>
    <row r="420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</row>
    <row r="42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</row>
    <row r="42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</row>
    <row r="423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</row>
    <row r="42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</row>
    <row r="4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</row>
    <row r="426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</row>
    <row r="427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</row>
    <row r="428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</row>
    <row r="429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</row>
    <row r="430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</row>
    <row r="43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</row>
    <row r="43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</row>
    <row r="433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</row>
    <row r="43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</row>
    <row r="43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</row>
    <row r="436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</row>
    <row r="437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</row>
    <row r="438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</row>
    <row r="439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</row>
    <row r="440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</row>
    <row r="44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</row>
    <row r="44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</row>
    <row r="443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</row>
    <row r="44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</row>
    <row r="44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</row>
    <row r="446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</row>
    <row r="447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</row>
    <row r="448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</row>
    <row r="449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</row>
    <row r="450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</row>
    <row r="45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</row>
    <row r="45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</row>
    <row r="453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</row>
    <row r="45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</row>
    <row r="45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</row>
    <row r="456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</row>
    <row r="457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</row>
    <row r="458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</row>
    <row r="459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</row>
    <row r="460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</row>
    <row r="46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</row>
    <row r="46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</row>
    <row r="463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</row>
    <row r="46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</row>
    <row r="46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</row>
    <row r="466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</row>
    <row r="467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</row>
    <row r="468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</row>
    <row r="469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</row>
    <row r="470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</row>
    <row r="47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</row>
    <row r="47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</row>
    <row r="473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</row>
    <row r="47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</row>
    <row r="47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</row>
    <row r="476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</row>
    <row r="477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</row>
    <row r="478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</row>
    <row r="479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</row>
    <row r="480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</row>
    <row r="48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</row>
    <row r="48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</row>
    <row r="483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</row>
    <row r="48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</row>
    <row r="48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</row>
    <row r="486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</row>
    <row r="487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</row>
    <row r="488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</row>
    <row r="489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</row>
    <row r="490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</row>
    <row r="49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</row>
    <row r="49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</row>
    <row r="493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</row>
    <row r="49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</row>
    <row r="49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</row>
    <row r="496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</row>
    <row r="497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</row>
    <row r="498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</row>
    <row r="499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</row>
    <row r="500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</row>
    <row r="50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</row>
    <row r="50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</row>
    <row r="503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</row>
    <row r="50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</row>
    <row r="50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</row>
    <row r="506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</row>
    <row r="507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</row>
    <row r="508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</row>
    <row r="509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</row>
    <row r="510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</row>
    <row r="51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</row>
    <row r="51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</row>
    <row r="513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</row>
    <row r="51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</row>
    <row r="51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</row>
    <row r="516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</row>
    <row r="517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</row>
    <row r="518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</row>
    <row r="519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</row>
    <row r="520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</row>
    <row r="52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</row>
    <row r="52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</row>
    <row r="523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</row>
    <row r="52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</row>
    <row r="5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</row>
    <row r="526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</row>
    <row r="527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</row>
    <row r="528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</row>
    <row r="529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</row>
    <row r="530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</row>
    <row r="53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</row>
    <row r="53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</row>
    <row r="533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</row>
    <row r="53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</row>
    <row r="53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</row>
    <row r="536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</row>
    <row r="537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</row>
    <row r="538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</row>
    <row r="539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</row>
    <row r="540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</row>
    <row r="54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</row>
    <row r="54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</row>
    <row r="543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</row>
    <row r="54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</row>
    <row r="54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</row>
    <row r="546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</row>
    <row r="547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</row>
    <row r="548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</row>
    <row r="549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</row>
    <row r="550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</row>
    <row r="55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</row>
    <row r="55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</row>
    <row r="553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</row>
    <row r="55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</row>
    <row r="55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</row>
    <row r="556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</row>
    <row r="557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</row>
    <row r="558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</row>
    <row r="559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</row>
    <row r="560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</row>
    <row r="56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</row>
    <row r="56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</row>
    <row r="563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</row>
    <row r="56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</row>
    <row r="56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</row>
    <row r="566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</row>
    <row r="567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</row>
    <row r="568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</row>
    <row r="569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</row>
    <row r="570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</row>
    <row r="57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</row>
    <row r="57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</row>
    <row r="573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</row>
    <row r="57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</row>
    <row r="57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</row>
    <row r="576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</row>
    <row r="577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</row>
    <row r="578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</row>
    <row r="579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</row>
    <row r="580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</row>
    <row r="58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</row>
    <row r="58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</row>
    <row r="583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</row>
    <row r="58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</row>
    <row r="58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</row>
    <row r="586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</row>
    <row r="587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</row>
    <row r="588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</row>
    <row r="589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</row>
    <row r="590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</row>
    <row r="59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</row>
    <row r="59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</row>
    <row r="593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</row>
    <row r="59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</row>
    <row r="59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</row>
    <row r="596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</row>
    <row r="597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</row>
    <row r="598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</row>
    <row r="599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</row>
    <row r="600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</row>
    <row r="60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</row>
    <row r="60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</row>
    <row r="603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</row>
    <row r="60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</row>
    <row r="60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</row>
    <row r="606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</row>
    <row r="607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</row>
    <row r="608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</row>
    <row r="609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</row>
    <row r="610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</row>
    <row r="61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</row>
    <row r="61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</row>
    <row r="613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</row>
    <row r="61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</row>
    <row r="61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</row>
    <row r="616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</row>
    <row r="617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</row>
    <row r="618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</row>
    <row r="619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</row>
    <row r="620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</row>
    <row r="62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</row>
    <row r="62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</row>
    <row r="623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</row>
    <row r="62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</row>
    <row r="6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</row>
    <row r="626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</row>
    <row r="627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</row>
    <row r="628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</row>
    <row r="629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</row>
    <row r="630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</row>
    <row r="63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</row>
    <row r="63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</row>
    <row r="633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</row>
    <row r="63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</row>
    <row r="63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</row>
    <row r="636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</row>
    <row r="637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</row>
    <row r="638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</row>
    <row r="639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</row>
    <row r="640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</row>
    <row r="64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</row>
    <row r="64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</row>
    <row r="643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</row>
    <row r="64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</row>
    <row r="64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</row>
    <row r="646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</row>
    <row r="647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</row>
    <row r="648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</row>
    <row r="649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</row>
    <row r="650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</row>
    <row r="65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</row>
    <row r="65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</row>
    <row r="653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</row>
    <row r="65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</row>
    <row r="65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</row>
    <row r="656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</row>
    <row r="657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</row>
    <row r="658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</row>
    <row r="659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</row>
    <row r="660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</row>
    <row r="66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</row>
    <row r="66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</row>
    <row r="663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</row>
    <row r="66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</row>
    <row r="66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</row>
    <row r="666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</row>
    <row r="667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</row>
    <row r="668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</row>
    <row r="669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</row>
    <row r="670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</row>
    <row r="67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</row>
    <row r="67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</row>
    <row r="673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</row>
    <row r="67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</row>
    <row r="67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</row>
    <row r="676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</row>
    <row r="677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</row>
    <row r="678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</row>
    <row r="679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</row>
    <row r="680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</row>
    <row r="68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</row>
    <row r="68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</row>
    <row r="683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</row>
    <row r="68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</row>
    <row r="68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</row>
    <row r="686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</row>
    <row r="687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</row>
    <row r="688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</row>
    <row r="689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</row>
    <row r="690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</row>
    <row r="69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</row>
    <row r="69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</row>
    <row r="693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</row>
    <row r="69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</row>
    <row r="69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</row>
    <row r="696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</row>
    <row r="697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</row>
    <row r="698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</row>
    <row r="699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</row>
    <row r="700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</row>
    <row r="70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</row>
    <row r="70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</row>
    <row r="703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</row>
    <row r="70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</row>
    <row r="70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</row>
    <row r="706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</row>
    <row r="707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</row>
    <row r="708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</row>
    <row r="709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</row>
    <row r="710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</row>
    <row r="71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</row>
    <row r="71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</row>
    <row r="713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</row>
    <row r="71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</row>
    <row r="71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</row>
    <row r="716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</row>
    <row r="717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</row>
    <row r="718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</row>
    <row r="719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</row>
    <row r="720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</row>
    <row r="72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</row>
    <row r="72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</row>
    <row r="723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</row>
    <row r="72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</row>
    <row r="7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</row>
    <row r="726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</row>
    <row r="727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</row>
    <row r="728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</row>
    <row r="729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</row>
    <row r="730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</row>
    <row r="73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</row>
    <row r="73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</row>
    <row r="733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</row>
    <row r="73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</row>
    <row r="73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</row>
    <row r="736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</row>
    <row r="737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</row>
    <row r="738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</row>
    <row r="739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</row>
    <row r="740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</row>
    <row r="74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</row>
    <row r="74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</row>
    <row r="743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</row>
    <row r="74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</row>
    <row r="74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</row>
    <row r="746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</row>
    <row r="747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</row>
    <row r="748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</row>
    <row r="749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</row>
    <row r="750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</row>
    <row r="75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</row>
    <row r="75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</row>
    <row r="753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</row>
    <row r="75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</row>
    <row r="75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</row>
    <row r="756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</row>
    <row r="757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</row>
    <row r="758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</row>
    <row r="759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</row>
    <row r="760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</row>
    <row r="76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</row>
    <row r="76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</row>
    <row r="763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</row>
    <row r="76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</row>
    <row r="76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</row>
    <row r="766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</row>
    <row r="767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</row>
    <row r="768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</row>
    <row r="769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</row>
    <row r="770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</row>
    <row r="77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</row>
    <row r="77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</row>
    <row r="773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</row>
    <row r="77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</row>
    <row r="77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</row>
    <row r="776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</row>
    <row r="777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</row>
    <row r="778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</row>
    <row r="779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</row>
    <row r="780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</row>
    <row r="78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</row>
    <row r="78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</row>
    <row r="783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</row>
    <row r="78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</row>
    <row r="78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</row>
    <row r="786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</row>
    <row r="787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</row>
    <row r="788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</row>
    <row r="789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</row>
    <row r="790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</row>
    <row r="79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</row>
    <row r="79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</row>
    <row r="793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</row>
    <row r="79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</row>
    <row r="79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</row>
    <row r="796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</row>
    <row r="797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</row>
    <row r="798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</row>
    <row r="799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</row>
    <row r="800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</row>
    <row r="80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</row>
    <row r="80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</row>
    <row r="803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</row>
    <row r="80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</row>
    <row r="80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</row>
    <row r="806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</row>
    <row r="807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</row>
    <row r="808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</row>
    <row r="809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</row>
    <row r="810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</row>
    <row r="81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</row>
    <row r="81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</row>
    <row r="813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</row>
    <row r="81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</row>
    <row r="81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</row>
    <row r="816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</row>
    <row r="817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</row>
    <row r="818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</row>
    <row r="819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</row>
    <row r="820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</row>
    <row r="82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</row>
    <row r="82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</row>
    <row r="823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</row>
    <row r="82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</row>
    <row r="8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</row>
    <row r="826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</row>
    <row r="827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</row>
    <row r="828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</row>
    <row r="829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</row>
    <row r="830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</row>
    <row r="83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</row>
    <row r="83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</row>
    <row r="833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</row>
    <row r="83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</row>
    <row r="83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</row>
    <row r="836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</row>
    <row r="837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</row>
    <row r="838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</row>
    <row r="839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</row>
    <row r="840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</row>
    <row r="84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</row>
    <row r="84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</row>
    <row r="843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</row>
    <row r="84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</row>
    <row r="84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</row>
    <row r="846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</row>
    <row r="847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</row>
    <row r="848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</row>
    <row r="849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</row>
    <row r="850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</row>
    <row r="85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</row>
    <row r="85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</row>
    <row r="853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</row>
    <row r="85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</row>
    <row r="85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</row>
    <row r="856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</row>
    <row r="857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</row>
    <row r="858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</row>
    <row r="859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</row>
    <row r="860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</row>
    <row r="86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</row>
    <row r="86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</row>
    <row r="863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</row>
    <row r="86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</row>
    <row r="86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</row>
    <row r="866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</row>
    <row r="867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</row>
    <row r="868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</row>
    <row r="869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</row>
    <row r="870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</row>
    <row r="87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</row>
    <row r="87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</row>
    <row r="873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</row>
    <row r="87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</row>
    <row r="87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</row>
    <row r="876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</row>
    <row r="877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</row>
    <row r="878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</row>
    <row r="879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</row>
    <row r="880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</row>
    <row r="88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</row>
    <row r="88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</row>
    <row r="883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</row>
    <row r="88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</row>
    <row r="88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</row>
    <row r="886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</row>
    <row r="887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</row>
    <row r="888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</row>
    <row r="889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</row>
    <row r="890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</row>
    <row r="89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</row>
    <row r="89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</row>
    <row r="893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</row>
    <row r="89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</row>
    <row r="89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</row>
    <row r="896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</row>
    <row r="897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</row>
    <row r="898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</row>
    <row r="899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</row>
    <row r="900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</row>
    <row r="90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</row>
    <row r="90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</row>
    <row r="903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</row>
    <row r="90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</row>
    <row r="90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</row>
    <row r="906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</row>
    <row r="907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</row>
    <row r="908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</row>
    <row r="909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</row>
    <row r="910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</row>
    <row r="91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</row>
    <row r="91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</row>
    <row r="913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</row>
    <row r="91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</row>
    <row r="91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</row>
    <row r="916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</row>
    <row r="917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</row>
    <row r="918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</row>
    <row r="919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</row>
    <row r="920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</row>
    <row r="92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</row>
    <row r="92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</row>
    <row r="923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</row>
    <row r="92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</row>
    <row r="9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</row>
    <row r="926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</row>
    <row r="927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</row>
    <row r="928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</row>
    <row r="929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</row>
    <row r="930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</row>
    <row r="93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</row>
    <row r="93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</row>
    <row r="933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</row>
    <row r="93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</row>
    <row r="93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</row>
    <row r="936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</row>
    <row r="937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</row>
    <row r="938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</row>
    <row r="939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</row>
    <row r="940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</row>
    <row r="94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</row>
    <row r="94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</row>
    <row r="943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</row>
    <row r="94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</row>
    <row r="94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</row>
    <row r="946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</row>
    <row r="947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</row>
    <row r="948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</row>
    <row r="949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</row>
    <row r="950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</row>
    <row r="95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</row>
    <row r="95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</row>
    <row r="953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</row>
    <row r="95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</row>
    <row r="95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</row>
    <row r="956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</row>
    <row r="957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</row>
    <row r="958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</row>
    <row r="959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</row>
    <row r="960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</row>
    <row r="96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</row>
    <row r="96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</row>
    <row r="963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</row>
    <row r="96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</row>
    <row r="96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</row>
    <row r="966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</row>
    <row r="967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</row>
    <row r="968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</row>
    <row r="969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</row>
    <row r="970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</row>
    <row r="97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</row>
    <row r="97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</row>
    <row r="973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</row>
    <row r="97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</row>
    <row r="97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</row>
    <row r="976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</row>
    <row r="977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</row>
    <row r="978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</row>
    <row r="979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</row>
    <row r="980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</row>
    <row r="98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</row>
    <row r="98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</row>
    <row r="983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</row>
    <row r="98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</row>
    <row r="98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</row>
    <row r="986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</row>
    <row r="987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</row>
    <row r="988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</row>
    <row r="989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</row>
    <row r="990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</row>
    <row r="99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</row>
    <row r="99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</row>
    <row r="993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</row>
    <row r="99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</row>
    <row r="99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</row>
    <row r="996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</row>
    <row r="997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</row>
    <row r="998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</row>
    <row r="999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</row>
    <row r="1000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</row>
    <row r="1001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</row>
    <row r="1002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</row>
    <row r="1003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</row>
    <row r="100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</row>
    <row r="1005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</row>
    <row r="1006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</row>
    <row r="1007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</row>
    <row r="1008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</row>
    <row r="1009">
      <c r="A1009" s="1"/>
      <c r="B1009" s="1"/>
      <c r="C1009" s="1"/>
      <c r="D1009" s="1"/>
      <c r="E1009" s="1"/>
      <c r="F1009" s="1"/>
      <c r="G1009" s="1"/>
      <c r="H1009" s="1"/>
      <c r="I1009" s="1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1"/>
      <c r="Y1009" s="1"/>
    </row>
    <row r="1010">
      <c r="A1010" s="1"/>
      <c r="B1010" s="1"/>
      <c r="C1010" s="1"/>
      <c r="D1010" s="1"/>
      <c r="E1010" s="1"/>
      <c r="F1010" s="1"/>
      <c r="G1010" s="1"/>
      <c r="H1010" s="1"/>
      <c r="I1010" s="1"/>
      <c r="J1010" s="1"/>
      <c r="K1010" s="1"/>
      <c r="L1010" s="1"/>
      <c r="M1010" s="1"/>
      <c r="N1010" s="1"/>
      <c r="O1010" s="1"/>
      <c r="P1010" s="1"/>
      <c r="Q1010" s="1"/>
      <c r="R1010" s="1"/>
      <c r="S1010" s="1"/>
      <c r="T1010" s="1"/>
      <c r="U1010" s="1"/>
      <c r="V1010" s="1"/>
      <c r="W1010" s="1"/>
      <c r="X1010" s="1"/>
      <c r="Y1010" s="1"/>
    </row>
    <row r="1011">
      <c r="A1011" s="1"/>
      <c r="B1011" s="1"/>
      <c r="C1011" s="1"/>
      <c r="D1011" s="1"/>
      <c r="E1011" s="1"/>
      <c r="F1011" s="1"/>
      <c r="G1011" s="1"/>
      <c r="H1011" s="1"/>
      <c r="I1011" s="1"/>
      <c r="J1011" s="1"/>
      <c r="K1011" s="1"/>
      <c r="L1011" s="1"/>
      <c r="M1011" s="1"/>
      <c r="N1011" s="1"/>
      <c r="O1011" s="1"/>
      <c r="P1011" s="1"/>
      <c r="Q1011" s="1"/>
      <c r="R1011" s="1"/>
      <c r="S1011" s="1"/>
      <c r="T1011" s="1"/>
      <c r="U1011" s="1"/>
      <c r="V1011" s="1"/>
      <c r="W1011" s="1"/>
      <c r="X1011" s="1"/>
      <c r="Y1011" s="1"/>
    </row>
    <row r="1012">
      <c r="A1012" s="1"/>
      <c r="B1012" s="1"/>
      <c r="C1012" s="1"/>
      <c r="D1012" s="1"/>
      <c r="E1012" s="1"/>
      <c r="F1012" s="1"/>
      <c r="G1012" s="1"/>
      <c r="H1012" s="1"/>
      <c r="I1012" s="1"/>
      <c r="J1012" s="1"/>
      <c r="K1012" s="1"/>
      <c r="L1012" s="1"/>
      <c r="M1012" s="1"/>
      <c r="N1012" s="1"/>
      <c r="O1012" s="1"/>
      <c r="P1012" s="1"/>
      <c r="Q1012" s="1"/>
      <c r="R1012" s="1"/>
      <c r="S1012" s="1"/>
      <c r="T1012" s="1"/>
      <c r="U1012" s="1"/>
      <c r="V1012" s="1"/>
      <c r="W1012" s="1"/>
      <c r="X1012" s="1"/>
      <c r="Y1012" s="1"/>
    </row>
    <row r="1013">
      <c r="A1013" s="1"/>
      <c r="B1013" s="1"/>
      <c r="C1013" s="1"/>
      <c r="D1013" s="1"/>
      <c r="E1013" s="1"/>
      <c r="F1013" s="1"/>
      <c r="G1013" s="1"/>
      <c r="H1013" s="1"/>
      <c r="I1013" s="1"/>
      <c r="J1013" s="1"/>
      <c r="K1013" s="1"/>
      <c r="L1013" s="1"/>
      <c r="M1013" s="1"/>
      <c r="N1013" s="1"/>
      <c r="O1013" s="1"/>
      <c r="P1013" s="1"/>
      <c r="Q1013" s="1"/>
      <c r="R1013" s="1"/>
      <c r="S1013" s="1"/>
      <c r="T1013" s="1"/>
      <c r="U1013" s="1"/>
      <c r="V1013" s="1"/>
      <c r="W1013" s="1"/>
      <c r="X1013" s="1"/>
      <c r="Y1013" s="1"/>
    </row>
    <row r="1014">
      <c r="A1014" s="1"/>
      <c r="B1014" s="1"/>
      <c r="C1014" s="1"/>
      <c r="D1014" s="1"/>
      <c r="E1014" s="1"/>
      <c r="F1014" s="1"/>
      <c r="G1014" s="1"/>
      <c r="H1014" s="1"/>
      <c r="I1014" s="1"/>
      <c r="J1014" s="1"/>
      <c r="K1014" s="1"/>
      <c r="L1014" s="1"/>
      <c r="M1014" s="1"/>
      <c r="N1014" s="1"/>
      <c r="O1014" s="1"/>
      <c r="P1014" s="1"/>
      <c r="Q1014" s="1"/>
      <c r="R1014" s="1"/>
      <c r="S1014" s="1"/>
      <c r="T1014" s="1"/>
      <c r="U1014" s="1"/>
      <c r="V1014" s="1"/>
      <c r="W1014" s="1"/>
      <c r="X1014" s="1"/>
      <c r="Y1014" s="1"/>
    </row>
    <row r="1015">
      <c r="A1015" s="1"/>
      <c r="B1015" s="1"/>
      <c r="C1015" s="1"/>
      <c r="D1015" s="1"/>
      <c r="E1015" s="1"/>
      <c r="F1015" s="1"/>
      <c r="G1015" s="1"/>
      <c r="H1015" s="1"/>
      <c r="I1015" s="1"/>
      <c r="J1015" s="1"/>
      <c r="K1015" s="1"/>
      <c r="L1015" s="1"/>
      <c r="M1015" s="1"/>
      <c r="N1015" s="1"/>
      <c r="O1015" s="1"/>
      <c r="P1015" s="1"/>
      <c r="Q1015" s="1"/>
      <c r="R1015" s="1"/>
      <c r="S1015" s="1"/>
      <c r="T1015" s="1"/>
      <c r="U1015" s="1"/>
      <c r="V1015" s="1"/>
      <c r="W1015" s="1"/>
      <c r="X1015" s="1"/>
      <c r="Y1015" s="1"/>
    </row>
    <row r="1016">
      <c r="A1016" s="1"/>
      <c r="B1016" s="1"/>
      <c r="C1016" s="1"/>
      <c r="D1016" s="1"/>
      <c r="E1016" s="1"/>
      <c r="F1016" s="1"/>
      <c r="G1016" s="1"/>
      <c r="H1016" s="1"/>
      <c r="I1016" s="1"/>
      <c r="J1016" s="1"/>
      <c r="K1016" s="1"/>
      <c r="L1016" s="1"/>
      <c r="M1016" s="1"/>
      <c r="N1016" s="1"/>
      <c r="O1016" s="1"/>
      <c r="P1016" s="1"/>
      <c r="Q1016" s="1"/>
      <c r="R1016" s="1"/>
      <c r="S1016" s="1"/>
      <c r="T1016" s="1"/>
      <c r="U1016" s="1"/>
      <c r="V1016" s="1"/>
      <c r="W1016" s="1"/>
      <c r="X1016" s="1"/>
      <c r="Y1016" s="1"/>
    </row>
    <row r="1017">
      <c r="A1017" s="1"/>
      <c r="B1017" s="1"/>
      <c r="C1017" s="1"/>
      <c r="D1017" s="1"/>
      <c r="E1017" s="1"/>
      <c r="F1017" s="1"/>
      <c r="G1017" s="1"/>
      <c r="H1017" s="1"/>
      <c r="I1017" s="1"/>
      <c r="J1017" s="1"/>
      <c r="K1017" s="1"/>
      <c r="L1017" s="1"/>
      <c r="M1017" s="1"/>
      <c r="N1017" s="1"/>
      <c r="O1017" s="1"/>
      <c r="P1017" s="1"/>
      <c r="Q1017" s="1"/>
      <c r="R1017" s="1"/>
      <c r="S1017" s="1"/>
      <c r="T1017" s="1"/>
      <c r="U1017" s="1"/>
      <c r="V1017" s="1"/>
      <c r="W1017" s="1"/>
      <c r="X1017" s="1"/>
      <c r="Y1017" s="1"/>
    </row>
    <row r="1018">
      <c r="A1018" s="1"/>
      <c r="B1018" s="1"/>
      <c r="C1018" s="1"/>
      <c r="D1018" s="1"/>
      <c r="E1018" s="1"/>
      <c r="F1018" s="1"/>
      <c r="G1018" s="1"/>
      <c r="H1018" s="1"/>
      <c r="I1018" s="1"/>
      <c r="J1018" s="1"/>
      <c r="K1018" s="1"/>
      <c r="L1018" s="1"/>
      <c r="M1018" s="1"/>
      <c r="N1018" s="1"/>
      <c r="O1018" s="1"/>
      <c r="P1018" s="1"/>
      <c r="Q1018" s="1"/>
      <c r="R1018" s="1"/>
      <c r="S1018" s="1"/>
      <c r="T1018" s="1"/>
      <c r="U1018" s="1"/>
      <c r="V1018" s="1"/>
      <c r="W1018" s="1"/>
      <c r="X1018" s="1"/>
      <c r="Y1018" s="1"/>
    </row>
    <row r="1019">
      <c r="A1019" s="1"/>
      <c r="B1019" s="1"/>
      <c r="C1019" s="1"/>
      <c r="D1019" s="1"/>
      <c r="E1019" s="1"/>
      <c r="F1019" s="1"/>
      <c r="G1019" s="1"/>
      <c r="H1019" s="1"/>
      <c r="I1019" s="1"/>
      <c r="J1019" s="1"/>
      <c r="K1019" s="1"/>
      <c r="L1019" s="1"/>
      <c r="M1019" s="1"/>
      <c r="N1019" s="1"/>
      <c r="O1019" s="1"/>
      <c r="P1019" s="1"/>
      <c r="Q1019" s="1"/>
      <c r="R1019" s="1"/>
      <c r="S1019" s="1"/>
      <c r="T1019" s="1"/>
      <c r="U1019" s="1"/>
      <c r="V1019" s="1"/>
      <c r="W1019" s="1"/>
      <c r="X1019" s="1"/>
      <c r="Y1019" s="1"/>
    </row>
    <row r="1020">
      <c r="A1020" s="1"/>
      <c r="B1020" s="1"/>
      <c r="C1020" s="1"/>
      <c r="D1020" s="1"/>
      <c r="E1020" s="1"/>
      <c r="F1020" s="1"/>
      <c r="G1020" s="1"/>
      <c r="H1020" s="1"/>
      <c r="I1020" s="1"/>
      <c r="J1020" s="1"/>
      <c r="K1020" s="1"/>
      <c r="L1020" s="1"/>
      <c r="M1020" s="1"/>
      <c r="N1020" s="1"/>
      <c r="O1020" s="1"/>
      <c r="P1020" s="1"/>
      <c r="Q1020" s="1"/>
      <c r="R1020" s="1"/>
      <c r="S1020" s="1"/>
      <c r="T1020" s="1"/>
      <c r="U1020" s="1"/>
      <c r="V1020" s="1"/>
      <c r="W1020" s="1"/>
      <c r="X1020" s="1"/>
      <c r="Y1020" s="1"/>
    </row>
    <row r="1021">
      <c r="A1021" s="1"/>
      <c r="B1021" s="1"/>
      <c r="C1021" s="1"/>
      <c r="D1021" s="1"/>
      <c r="E1021" s="1"/>
      <c r="F1021" s="1"/>
      <c r="G1021" s="1"/>
      <c r="H1021" s="1"/>
      <c r="I1021" s="1"/>
      <c r="J1021" s="1"/>
      <c r="K1021" s="1"/>
      <c r="L1021" s="1"/>
      <c r="M1021" s="1"/>
      <c r="N1021" s="1"/>
      <c r="O1021" s="1"/>
      <c r="P1021" s="1"/>
      <c r="Q1021" s="1"/>
      <c r="R1021" s="1"/>
      <c r="S1021" s="1"/>
      <c r="T1021" s="1"/>
      <c r="U1021" s="1"/>
      <c r="V1021" s="1"/>
      <c r="W1021" s="1"/>
      <c r="X1021" s="1"/>
      <c r="Y1021" s="1"/>
    </row>
    <row r="1022">
      <c r="A1022" s="1"/>
      <c r="B1022" s="1"/>
      <c r="C1022" s="1"/>
      <c r="D1022" s="1"/>
      <c r="E1022" s="1"/>
      <c r="F1022" s="1"/>
      <c r="G1022" s="1"/>
      <c r="H1022" s="1"/>
      <c r="I1022" s="1"/>
      <c r="J1022" s="1"/>
      <c r="K1022" s="1"/>
      <c r="L1022" s="1"/>
      <c r="M1022" s="1"/>
      <c r="N1022" s="1"/>
      <c r="O1022" s="1"/>
      <c r="P1022" s="1"/>
      <c r="Q1022" s="1"/>
      <c r="R1022" s="1"/>
      <c r="S1022" s="1"/>
      <c r="T1022" s="1"/>
      <c r="U1022" s="1"/>
      <c r="V1022" s="1"/>
      <c r="W1022" s="1"/>
      <c r="X1022" s="1"/>
      <c r="Y1022" s="1"/>
    </row>
    <row r="1023">
      <c r="A1023" s="1"/>
      <c r="B1023" s="1"/>
      <c r="C1023" s="1"/>
      <c r="D1023" s="1"/>
      <c r="E1023" s="1"/>
      <c r="F1023" s="1"/>
      <c r="G1023" s="1"/>
      <c r="H1023" s="1"/>
      <c r="I1023" s="1"/>
      <c r="J1023" s="1"/>
      <c r="K1023" s="1"/>
      <c r="L1023" s="1"/>
      <c r="M1023" s="1"/>
      <c r="N1023" s="1"/>
      <c r="O1023" s="1"/>
      <c r="P1023" s="1"/>
      <c r="Q1023" s="1"/>
      <c r="R1023" s="1"/>
      <c r="S1023" s="1"/>
      <c r="T1023" s="1"/>
      <c r="U1023" s="1"/>
      <c r="V1023" s="1"/>
      <c r="W1023" s="1"/>
      <c r="X1023" s="1"/>
      <c r="Y1023" s="1"/>
    </row>
    <row r="1024">
      <c r="A1024" s="1"/>
      <c r="B1024" s="1"/>
      <c r="C1024" s="1"/>
      <c r="D1024" s="1"/>
      <c r="E1024" s="1"/>
      <c r="F1024" s="1"/>
      <c r="G1024" s="1"/>
      <c r="H1024" s="1"/>
      <c r="I1024" s="1"/>
      <c r="J1024" s="1"/>
      <c r="K1024" s="1"/>
      <c r="L1024" s="1"/>
      <c r="M1024" s="1"/>
      <c r="N1024" s="1"/>
      <c r="O1024" s="1"/>
      <c r="P1024" s="1"/>
      <c r="Q1024" s="1"/>
      <c r="R1024" s="1"/>
      <c r="S1024" s="1"/>
      <c r="T1024" s="1"/>
      <c r="U1024" s="1"/>
      <c r="V1024" s="1"/>
      <c r="W1024" s="1"/>
      <c r="X1024" s="1"/>
      <c r="Y1024" s="1"/>
    </row>
    <row r="1025">
      <c r="A1025" s="1"/>
      <c r="B1025" s="1"/>
      <c r="C1025" s="1"/>
      <c r="D1025" s="1"/>
      <c r="E1025" s="1"/>
      <c r="F1025" s="1"/>
      <c r="G1025" s="1"/>
      <c r="H1025" s="1"/>
      <c r="I1025" s="1"/>
      <c r="J1025" s="1"/>
      <c r="K1025" s="1"/>
      <c r="L1025" s="1"/>
      <c r="M1025" s="1"/>
      <c r="N1025" s="1"/>
      <c r="O1025" s="1"/>
      <c r="P1025" s="1"/>
      <c r="Q1025" s="1"/>
      <c r="R1025" s="1"/>
      <c r="S1025" s="1"/>
      <c r="T1025" s="1"/>
      <c r="U1025" s="1"/>
      <c r="V1025" s="1"/>
      <c r="W1025" s="1"/>
      <c r="X1025" s="1"/>
      <c r="Y1025" s="1"/>
    </row>
    <row r="1026">
      <c r="A1026" s="1"/>
      <c r="B1026" s="1"/>
      <c r="C1026" s="1"/>
      <c r="D1026" s="1"/>
      <c r="E1026" s="1"/>
      <c r="F1026" s="1"/>
      <c r="G1026" s="1"/>
      <c r="H1026" s="1"/>
      <c r="I1026" s="1"/>
      <c r="J1026" s="1"/>
      <c r="K1026" s="1"/>
      <c r="L1026" s="1"/>
      <c r="M1026" s="1"/>
      <c r="N1026" s="1"/>
      <c r="O1026" s="1"/>
      <c r="P1026" s="1"/>
      <c r="Q1026" s="1"/>
      <c r="R1026" s="1"/>
      <c r="S1026" s="1"/>
      <c r="T1026" s="1"/>
      <c r="U1026" s="1"/>
      <c r="V1026" s="1"/>
      <c r="W1026" s="1"/>
      <c r="X1026" s="1"/>
      <c r="Y1026" s="1"/>
    </row>
    <row r="1027">
      <c r="A1027" s="1"/>
      <c r="B1027" s="1"/>
      <c r="C1027" s="1"/>
      <c r="D1027" s="1"/>
      <c r="E1027" s="1"/>
      <c r="F1027" s="1"/>
      <c r="G1027" s="1"/>
      <c r="H1027" s="1"/>
      <c r="I1027" s="1"/>
      <c r="J1027" s="1"/>
      <c r="K1027" s="1"/>
      <c r="L1027" s="1"/>
      <c r="M1027" s="1"/>
      <c r="N1027" s="1"/>
      <c r="O1027" s="1"/>
      <c r="P1027" s="1"/>
      <c r="Q1027" s="1"/>
      <c r="R1027" s="1"/>
      <c r="S1027" s="1"/>
      <c r="T1027" s="1"/>
      <c r="U1027" s="1"/>
      <c r="V1027" s="1"/>
      <c r="W1027" s="1"/>
      <c r="X1027" s="1"/>
      <c r="Y1027" s="1"/>
    </row>
    <row r="1028">
      <c r="A1028" s="1"/>
      <c r="B1028" s="1"/>
      <c r="C1028" s="1"/>
      <c r="D1028" s="1"/>
      <c r="E1028" s="1"/>
      <c r="F1028" s="1"/>
      <c r="G1028" s="1"/>
      <c r="H1028" s="1"/>
      <c r="I1028" s="1"/>
      <c r="J1028" s="1"/>
      <c r="K1028" s="1"/>
      <c r="L1028" s="1"/>
      <c r="M1028" s="1"/>
      <c r="N1028" s="1"/>
      <c r="O1028" s="1"/>
      <c r="P1028" s="1"/>
      <c r="Q1028" s="1"/>
      <c r="R1028" s="1"/>
      <c r="S1028" s="1"/>
      <c r="T1028" s="1"/>
      <c r="U1028" s="1"/>
      <c r="V1028" s="1"/>
      <c r="W1028" s="1"/>
      <c r="X1028" s="1"/>
      <c r="Y1028" s="1"/>
    </row>
    <row r="1029">
      <c r="A1029" s="1"/>
      <c r="B1029" s="1"/>
      <c r="C1029" s="1"/>
      <c r="D1029" s="1"/>
      <c r="E1029" s="1"/>
      <c r="F1029" s="1"/>
      <c r="G1029" s="1"/>
      <c r="H1029" s="1"/>
      <c r="I1029" s="1"/>
      <c r="J1029" s="1"/>
      <c r="K1029" s="1"/>
      <c r="L1029" s="1"/>
      <c r="M1029" s="1"/>
      <c r="N1029" s="1"/>
      <c r="O1029" s="1"/>
      <c r="P1029" s="1"/>
      <c r="Q1029" s="1"/>
      <c r="R1029" s="1"/>
      <c r="S1029" s="1"/>
      <c r="T1029" s="1"/>
      <c r="U1029" s="1"/>
      <c r="V1029" s="1"/>
      <c r="W1029" s="1"/>
      <c r="X1029" s="1"/>
      <c r="Y1029" s="1"/>
    </row>
    <row r="1030">
      <c r="A1030" s="1"/>
      <c r="B1030" s="1"/>
      <c r="C1030" s="1"/>
      <c r="D1030" s="1"/>
      <c r="E1030" s="1"/>
      <c r="F1030" s="1"/>
      <c r="G1030" s="1"/>
      <c r="H1030" s="1"/>
      <c r="I1030" s="1"/>
      <c r="J1030" s="1"/>
      <c r="K1030" s="1"/>
      <c r="L1030" s="1"/>
      <c r="M1030" s="1"/>
      <c r="N1030" s="1"/>
      <c r="O1030" s="1"/>
      <c r="P1030" s="1"/>
      <c r="Q1030" s="1"/>
      <c r="R1030" s="1"/>
      <c r="S1030" s="1"/>
      <c r="T1030" s="1"/>
      <c r="U1030" s="1"/>
      <c r="V1030" s="1"/>
      <c r="W1030" s="1"/>
      <c r="X1030" s="1"/>
      <c r="Y1030" s="1"/>
    </row>
    <row r="1031">
      <c r="A1031" s="1"/>
      <c r="B1031" s="1"/>
      <c r="C1031" s="1"/>
      <c r="D1031" s="1"/>
      <c r="E1031" s="1"/>
      <c r="F1031" s="1"/>
      <c r="G1031" s="1"/>
      <c r="H1031" s="1"/>
      <c r="I1031" s="1"/>
      <c r="J1031" s="1"/>
      <c r="K1031" s="1"/>
      <c r="L1031" s="1"/>
      <c r="M1031" s="1"/>
      <c r="N1031" s="1"/>
      <c r="O1031" s="1"/>
      <c r="P1031" s="1"/>
      <c r="Q1031" s="1"/>
      <c r="R1031" s="1"/>
      <c r="S1031" s="1"/>
      <c r="T1031" s="1"/>
      <c r="U1031" s="1"/>
      <c r="V1031" s="1"/>
      <c r="W1031" s="1"/>
      <c r="X1031" s="1"/>
      <c r="Y1031" s="1"/>
    </row>
    <row r="1032">
      <c r="A1032" s="1"/>
      <c r="B1032" s="1"/>
      <c r="C1032" s="1"/>
      <c r="D1032" s="1"/>
      <c r="E1032" s="1"/>
      <c r="F1032" s="1"/>
      <c r="G1032" s="1"/>
      <c r="H1032" s="1"/>
      <c r="I1032" s="1"/>
      <c r="J1032" s="1"/>
      <c r="K1032" s="1"/>
      <c r="L1032" s="1"/>
      <c r="M1032" s="1"/>
      <c r="N1032" s="1"/>
      <c r="O1032" s="1"/>
      <c r="P1032" s="1"/>
      <c r="Q1032" s="1"/>
      <c r="R1032" s="1"/>
      <c r="S1032" s="1"/>
      <c r="T1032" s="1"/>
      <c r="U1032" s="1"/>
      <c r="V1032" s="1"/>
      <c r="W1032" s="1"/>
      <c r="X1032" s="1"/>
      <c r="Y1032" s="1"/>
    </row>
    <row r="1033">
      <c r="A1033" s="1"/>
      <c r="B1033" s="1"/>
      <c r="C1033" s="1"/>
      <c r="D1033" s="1"/>
      <c r="E1033" s="1"/>
      <c r="F1033" s="1"/>
      <c r="G1033" s="1"/>
      <c r="H1033" s="1"/>
      <c r="I1033" s="1"/>
      <c r="J1033" s="1"/>
      <c r="K1033" s="1"/>
      <c r="L1033" s="1"/>
      <c r="M1033" s="1"/>
      <c r="N1033" s="1"/>
      <c r="O1033" s="1"/>
      <c r="P1033" s="1"/>
      <c r="Q1033" s="1"/>
      <c r="R1033" s="1"/>
      <c r="S1033" s="1"/>
      <c r="T1033" s="1"/>
      <c r="U1033" s="1"/>
      <c r="V1033" s="1"/>
      <c r="W1033" s="1"/>
      <c r="X1033" s="1"/>
      <c r="Y1033" s="1"/>
    </row>
    <row r="1034">
      <c r="A1034" s="1"/>
      <c r="B1034" s="1"/>
      <c r="C1034" s="1"/>
      <c r="D1034" s="1"/>
      <c r="E1034" s="1"/>
      <c r="F1034" s="1"/>
      <c r="G1034" s="1"/>
      <c r="H1034" s="1"/>
      <c r="I1034" s="1"/>
      <c r="J1034" s="1"/>
      <c r="K1034" s="1"/>
      <c r="L1034" s="1"/>
      <c r="M1034" s="1"/>
      <c r="N1034" s="1"/>
      <c r="O1034" s="1"/>
      <c r="P1034" s="1"/>
      <c r="Q1034" s="1"/>
      <c r="R1034" s="1"/>
      <c r="S1034" s="1"/>
      <c r="T1034" s="1"/>
      <c r="U1034" s="1"/>
      <c r="V1034" s="1"/>
      <c r="W1034" s="1"/>
      <c r="X1034" s="1"/>
      <c r="Y1034" s="1"/>
    </row>
    <row r="1035">
      <c r="A1035" s="1"/>
      <c r="B1035" s="1"/>
      <c r="C1035" s="1"/>
      <c r="D1035" s="1"/>
      <c r="E1035" s="1"/>
      <c r="F1035" s="1"/>
      <c r="G1035" s="1"/>
      <c r="H1035" s="1"/>
      <c r="I1035" s="1"/>
      <c r="J1035" s="1"/>
      <c r="K1035" s="1"/>
      <c r="L1035" s="1"/>
      <c r="M1035" s="1"/>
      <c r="N1035" s="1"/>
      <c r="O1035" s="1"/>
      <c r="P1035" s="1"/>
      <c r="Q1035" s="1"/>
      <c r="R1035" s="1"/>
      <c r="S1035" s="1"/>
      <c r="T1035" s="1"/>
      <c r="U1035" s="1"/>
      <c r="V1035" s="1"/>
      <c r="W1035" s="1"/>
      <c r="X1035" s="1"/>
      <c r="Y1035" s="1"/>
    </row>
    <row r="1036">
      <c r="A1036" s="1"/>
      <c r="B1036" s="1"/>
      <c r="C1036" s="1"/>
      <c r="D1036" s="1"/>
      <c r="E1036" s="1"/>
      <c r="F1036" s="1"/>
      <c r="G1036" s="1"/>
      <c r="H1036" s="1"/>
      <c r="I1036" s="1"/>
      <c r="J1036" s="1"/>
      <c r="K1036" s="1"/>
      <c r="L1036" s="1"/>
      <c r="M1036" s="1"/>
      <c r="N1036" s="1"/>
      <c r="O1036" s="1"/>
      <c r="P1036" s="1"/>
      <c r="Q1036" s="1"/>
      <c r="R1036" s="1"/>
      <c r="S1036" s="1"/>
      <c r="T1036" s="1"/>
      <c r="U1036" s="1"/>
      <c r="V1036" s="1"/>
      <c r="W1036" s="1"/>
      <c r="X1036" s="1"/>
      <c r="Y1036" s="1"/>
    </row>
    <row r="1037">
      <c r="A1037" s="1"/>
      <c r="B1037" s="1"/>
      <c r="C1037" s="1"/>
      <c r="D1037" s="1"/>
      <c r="E1037" s="1"/>
      <c r="F1037" s="1"/>
      <c r="G1037" s="1"/>
      <c r="H1037" s="1"/>
      <c r="I1037" s="1"/>
      <c r="J1037" s="1"/>
      <c r="K1037" s="1"/>
      <c r="L1037" s="1"/>
      <c r="M1037" s="1"/>
      <c r="N1037" s="1"/>
      <c r="O1037" s="1"/>
      <c r="P1037" s="1"/>
      <c r="Q1037" s="1"/>
      <c r="R1037" s="1"/>
      <c r="S1037" s="1"/>
      <c r="T1037" s="1"/>
      <c r="U1037" s="1"/>
      <c r="V1037" s="1"/>
      <c r="W1037" s="1"/>
      <c r="X1037" s="1"/>
      <c r="Y1037" s="1"/>
    </row>
    <row r="1038">
      <c r="A1038" s="1"/>
      <c r="B1038" s="1"/>
      <c r="C1038" s="1"/>
      <c r="D1038" s="1"/>
      <c r="E1038" s="1"/>
      <c r="F1038" s="1"/>
      <c r="G1038" s="1"/>
      <c r="H1038" s="1"/>
      <c r="I1038" s="1"/>
      <c r="J1038" s="1"/>
      <c r="K1038" s="1"/>
      <c r="L1038" s="1"/>
      <c r="M1038" s="1"/>
      <c r="N1038" s="1"/>
      <c r="O1038" s="1"/>
      <c r="P1038" s="1"/>
      <c r="Q1038" s="1"/>
      <c r="R1038" s="1"/>
      <c r="S1038" s="1"/>
      <c r="T1038" s="1"/>
      <c r="U1038" s="1"/>
      <c r="V1038" s="1"/>
      <c r="W1038" s="1"/>
      <c r="X1038" s="1"/>
      <c r="Y1038" s="1"/>
    </row>
    <row r="1039">
      <c r="A1039" s="1"/>
      <c r="B1039" s="1"/>
      <c r="C1039" s="1"/>
      <c r="D1039" s="1"/>
      <c r="E1039" s="1"/>
      <c r="F1039" s="1"/>
      <c r="G1039" s="1"/>
      <c r="H1039" s="1"/>
      <c r="I1039" s="1"/>
      <c r="J1039" s="1"/>
      <c r="K1039" s="1"/>
      <c r="L1039" s="1"/>
      <c r="M1039" s="1"/>
      <c r="N1039" s="1"/>
      <c r="O1039" s="1"/>
      <c r="P1039" s="1"/>
      <c r="Q1039" s="1"/>
      <c r="R1039" s="1"/>
      <c r="S1039" s="1"/>
      <c r="T1039" s="1"/>
      <c r="U1039" s="1"/>
      <c r="V1039" s="1"/>
      <c r="W1039" s="1"/>
      <c r="X1039" s="1"/>
      <c r="Y1039" s="1"/>
    </row>
    <row r="1040">
      <c r="A1040" s="1"/>
      <c r="B1040" s="1"/>
      <c r="C1040" s="1"/>
      <c r="D1040" s="1"/>
      <c r="E1040" s="1"/>
      <c r="F1040" s="1"/>
      <c r="G1040" s="1"/>
      <c r="H1040" s="1"/>
      <c r="I1040" s="1"/>
      <c r="J1040" s="1"/>
      <c r="K1040" s="1"/>
      <c r="L1040" s="1"/>
      <c r="M1040" s="1"/>
      <c r="N1040" s="1"/>
      <c r="O1040" s="1"/>
      <c r="P1040" s="1"/>
      <c r="Q1040" s="1"/>
      <c r="R1040" s="1"/>
      <c r="S1040" s="1"/>
      <c r="T1040" s="1"/>
      <c r="U1040" s="1"/>
      <c r="V1040" s="1"/>
      <c r="W1040" s="1"/>
      <c r="X1040" s="1"/>
      <c r="Y1040" s="1"/>
    </row>
    <row r="1041">
      <c r="A1041" s="1"/>
      <c r="B1041" s="1"/>
      <c r="C1041" s="1"/>
      <c r="D1041" s="1"/>
      <c r="E1041" s="1"/>
      <c r="F1041" s="1"/>
      <c r="G1041" s="1"/>
      <c r="H1041" s="1"/>
      <c r="I1041" s="1"/>
      <c r="J1041" s="1"/>
      <c r="K1041" s="1"/>
      <c r="L1041" s="1"/>
      <c r="M1041" s="1"/>
      <c r="N1041" s="1"/>
      <c r="O1041" s="1"/>
      <c r="P1041" s="1"/>
      <c r="Q1041" s="1"/>
      <c r="R1041" s="1"/>
      <c r="S1041" s="1"/>
      <c r="T1041" s="1"/>
      <c r="U1041" s="1"/>
      <c r="V1041" s="1"/>
      <c r="W1041" s="1"/>
      <c r="X1041" s="1"/>
      <c r="Y1041" s="1"/>
    </row>
    <row r="1042">
      <c r="A1042" s="1"/>
      <c r="B1042" s="1"/>
      <c r="C1042" s="1"/>
      <c r="D1042" s="1"/>
      <c r="E1042" s="1"/>
      <c r="F1042" s="1"/>
      <c r="G1042" s="1"/>
      <c r="H1042" s="1"/>
      <c r="I1042" s="1"/>
      <c r="J1042" s="1"/>
      <c r="K1042" s="1"/>
      <c r="L1042" s="1"/>
      <c r="M1042" s="1"/>
      <c r="N1042" s="1"/>
      <c r="O1042" s="1"/>
      <c r="P1042" s="1"/>
      <c r="Q1042" s="1"/>
      <c r="R1042" s="1"/>
      <c r="S1042" s="1"/>
      <c r="T1042" s="1"/>
      <c r="U1042" s="1"/>
      <c r="V1042" s="1"/>
      <c r="W1042" s="1"/>
      <c r="X1042" s="1"/>
      <c r="Y1042" s="1"/>
    </row>
    <row r="1043">
      <c r="A1043" s="1"/>
      <c r="B1043" s="1"/>
      <c r="C1043" s="1"/>
      <c r="D1043" s="1"/>
      <c r="E1043" s="1"/>
      <c r="F1043" s="1"/>
      <c r="G1043" s="1"/>
      <c r="H1043" s="1"/>
      <c r="I1043" s="1"/>
      <c r="J1043" s="1"/>
      <c r="K1043" s="1"/>
      <c r="L1043" s="1"/>
      <c r="M1043" s="1"/>
      <c r="N1043" s="1"/>
      <c r="O1043" s="1"/>
      <c r="P1043" s="1"/>
      <c r="Q1043" s="1"/>
      <c r="R1043" s="1"/>
      <c r="S1043" s="1"/>
      <c r="T1043" s="1"/>
      <c r="U1043" s="1"/>
      <c r="V1043" s="1"/>
      <c r="W1043" s="1"/>
      <c r="X1043" s="1"/>
      <c r="Y1043" s="1"/>
    </row>
    <row r="1044">
      <c r="A1044" s="1"/>
      <c r="B1044" s="1"/>
      <c r="C1044" s="1"/>
      <c r="D1044" s="1"/>
      <c r="E1044" s="1"/>
      <c r="F1044" s="1"/>
      <c r="G1044" s="1"/>
      <c r="H1044" s="1"/>
      <c r="I1044" s="1"/>
      <c r="J1044" s="1"/>
      <c r="K1044" s="1"/>
      <c r="L1044" s="1"/>
      <c r="M1044" s="1"/>
      <c r="N1044" s="1"/>
      <c r="O1044" s="1"/>
      <c r="P1044" s="1"/>
      <c r="Q1044" s="1"/>
      <c r="R1044" s="1"/>
      <c r="S1044" s="1"/>
      <c r="T1044" s="1"/>
      <c r="U1044" s="1"/>
      <c r="V1044" s="1"/>
      <c r="W1044" s="1"/>
      <c r="X1044" s="1"/>
      <c r="Y1044" s="1"/>
    </row>
    <row r="1045">
      <c r="A1045" s="1"/>
      <c r="B1045" s="1"/>
      <c r="C1045" s="1"/>
      <c r="D1045" s="1"/>
      <c r="E1045" s="1"/>
      <c r="F1045" s="1"/>
      <c r="G1045" s="1"/>
      <c r="H1045" s="1"/>
      <c r="I1045" s="1"/>
      <c r="J1045" s="1"/>
      <c r="K1045" s="1"/>
      <c r="L1045" s="1"/>
      <c r="M1045" s="1"/>
      <c r="N1045" s="1"/>
      <c r="O1045" s="1"/>
      <c r="P1045" s="1"/>
      <c r="Q1045" s="1"/>
      <c r="R1045" s="1"/>
      <c r="S1045" s="1"/>
      <c r="T1045" s="1"/>
      <c r="U1045" s="1"/>
      <c r="V1045" s="1"/>
      <c r="W1045" s="1"/>
      <c r="X1045" s="1"/>
      <c r="Y1045" s="1"/>
    </row>
    <row r="1046">
      <c r="A1046" s="1"/>
      <c r="B1046" s="1"/>
      <c r="C1046" s="1"/>
      <c r="D1046" s="1"/>
      <c r="E1046" s="1"/>
      <c r="F1046" s="1"/>
      <c r="G1046" s="1"/>
      <c r="H1046" s="1"/>
      <c r="I1046" s="1"/>
      <c r="J1046" s="1"/>
      <c r="K1046" s="1"/>
      <c r="L1046" s="1"/>
      <c r="M1046" s="1"/>
      <c r="N1046" s="1"/>
      <c r="O1046" s="1"/>
      <c r="P1046" s="1"/>
      <c r="Q1046" s="1"/>
      <c r="R1046" s="1"/>
      <c r="S1046" s="1"/>
      <c r="T1046" s="1"/>
      <c r="U1046" s="1"/>
      <c r="V1046" s="1"/>
      <c r="W1046" s="1"/>
      <c r="X1046" s="1"/>
      <c r="Y1046" s="1"/>
    </row>
    <row r="1047">
      <c r="A1047" s="1"/>
      <c r="B1047" s="1"/>
      <c r="C1047" s="1"/>
      <c r="D1047" s="1"/>
      <c r="E1047" s="1"/>
      <c r="F1047" s="1"/>
      <c r="G1047" s="1"/>
      <c r="H1047" s="1"/>
      <c r="I1047" s="1"/>
      <c r="J1047" s="1"/>
      <c r="K1047" s="1"/>
      <c r="L1047" s="1"/>
      <c r="M1047" s="1"/>
      <c r="N1047" s="1"/>
      <c r="O1047" s="1"/>
      <c r="P1047" s="1"/>
      <c r="Q1047" s="1"/>
      <c r="R1047" s="1"/>
      <c r="S1047" s="1"/>
      <c r="T1047" s="1"/>
      <c r="U1047" s="1"/>
      <c r="V1047" s="1"/>
      <c r="W1047" s="1"/>
      <c r="X1047" s="1"/>
      <c r="Y1047" s="1"/>
    </row>
    <row r="1048">
      <c r="A1048" s="1"/>
      <c r="B1048" s="1"/>
      <c r="C1048" s="1"/>
      <c r="D1048" s="1"/>
      <c r="E1048" s="1"/>
      <c r="F1048" s="1"/>
      <c r="G1048" s="1"/>
      <c r="H1048" s="1"/>
      <c r="I1048" s="1"/>
      <c r="J1048" s="1"/>
      <c r="K1048" s="1"/>
      <c r="L1048" s="1"/>
      <c r="M1048" s="1"/>
      <c r="N1048" s="1"/>
      <c r="O1048" s="1"/>
      <c r="P1048" s="1"/>
      <c r="Q1048" s="1"/>
      <c r="R1048" s="1"/>
      <c r="S1048" s="1"/>
      <c r="T1048" s="1"/>
      <c r="U1048" s="1"/>
      <c r="V1048" s="1"/>
      <c r="W1048" s="1"/>
      <c r="X1048" s="1"/>
      <c r="Y1048" s="1"/>
    </row>
    <row r="1049">
      <c r="A1049" s="1"/>
      <c r="B1049" s="1"/>
      <c r="C1049" s="1"/>
      <c r="D1049" s="1"/>
      <c r="E1049" s="1"/>
      <c r="F1049" s="1"/>
      <c r="G1049" s="1"/>
      <c r="H1049" s="1"/>
      <c r="I1049" s="1"/>
      <c r="J1049" s="1"/>
      <c r="K1049" s="1"/>
      <c r="L1049" s="1"/>
      <c r="M1049" s="1"/>
      <c r="N1049" s="1"/>
      <c r="O1049" s="1"/>
      <c r="P1049" s="1"/>
      <c r="Q1049" s="1"/>
      <c r="R1049" s="1"/>
      <c r="S1049" s="1"/>
      <c r="T1049" s="1"/>
      <c r="U1049" s="1"/>
      <c r="V1049" s="1"/>
      <c r="W1049" s="1"/>
      <c r="X1049" s="1"/>
      <c r="Y1049" s="1"/>
    </row>
    <row r="1050">
      <c r="A1050" s="1"/>
      <c r="B1050" s="1"/>
      <c r="C1050" s="1"/>
      <c r="D1050" s="1"/>
      <c r="E1050" s="1"/>
      <c r="F1050" s="1"/>
      <c r="G1050" s="1"/>
      <c r="H1050" s="1"/>
      <c r="I1050" s="1"/>
      <c r="J1050" s="1"/>
      <c r="K1050" s="1"/>
      <c r="L1050" s="1"/>
      <c r="M1050" s="1"/>
      <c r="N1050" s="1"/>
      <c r="O1050" s="1"/>
      <c r="P1050" s="1"/>
      <c r="Q1050" s="1"/>
      <c r="R1050" s="1"/>
      <c r="S1050" s="1"/>
      <c r="T1050" s="1"/>
      <c r="U1050" s="1"/>
      <c r="V1050" s="1"/>
      <c r="W1050" s="1"/>
      <c r="X1050" s="1"/>
      <c r="Y1050" s="1"/>
    </row>
    <row r="1051">
      <c r="A1051" s="1"/>
      <c r="B1051" s="1"/>
      <c r="C1051" s="1"/>
      <c r="D1051" s="1"/>
      <c r="E1051" s="1"/>
      <c r="F1051" s="1"/>
      <c r="G1051" s="1"/>
      <c r="H1051" s="1"/>
      <c r="I1051" s="1"/>
      <c r="J1051" s="1"/>
      <c r="K1051" s="1"/>
      <c r="L1051" s="1"/>
      <c r="M1051" s="1"/>
      <c r="N1051" s="1"/>
      <c r="O1051" s="1"/>
      <c r="P1051" s="1"/>
      <c r="Q1051" s="1"/>
      <c r="R1051" s="1"/>
      <c r="S1051" s="1"/>
      <c r="T1051" s="1"/>
      <c r="U1051" s="1"/>
      <c r="V1051" s="1"/>
      <c r="W1051" s="1"/>
      <c r="X1051" s="1"/>
      <c r="Y1051" s="1"/>
    </row>
    <row r="1052">
      <c r="A1052" s="1"/>
      <c r="B1052" s="1"/>
      <c r="C1052" s="1"/>
      <c r="D1052" s="1"/>
      <c r="E1052" s="1"/>
      <c r="F1052" s="1"/>
      <c r="G1052" s="1"/>
      <c r="H1052" s="1"/>
      <c r="I1052" s="1"/>
      <c r="J1052" s="1"/>
      <c r="K1052" s="1"/>
      <c r="L1052" s="1"/>
      <c r="M1052" s="1"/>
      <c r="N1052" s="1"/>
      <c r="O1052" s="1"/>
      <c r="P1052" s="1"/>
      <c r="Q1052" s="1"/>
      <c r="R1052" s="1"/>
      <c r="S1052" s="1"/>
      <c r="T1052" s="1"/>
      <c r="U1052" s="1"/>
      <c r="V1052" s="1"/>
      <c r="W1052" s="1"/>
      <c r="X1052" s="1"/>
      <c r="Y1052" s="1"/>
    </row>
    <row r="1053">
      <c r="A1053" s="1"/>
      <c r="B1053" s="1"/>
      <c r="C1053" s="1"/>
      <c r="D1053" s="1"/>
      <c r="E1053" s="1"/>
      <c r="F1053" s="1"/>
      <c r="G1053" s="1"/>
      <c r="H1053" s="1"/>
      <c r="I1053" s="1"/>
      <c r="J1053" s="1"/>
      <c r="K1053" s="1"/>
      <c r="L1053" s="1"/>
      <c r="M1053" s="1"/>
      <c r="N1053" s="1"/>
      <c r="O1053" s="1"/>
      <c r="P1053" s="1"/>
      <c r="Q1053" s="1"/>
      <c r="R1053" s="1"/>
      <c r="S1053" s="1"/>
      <c r="T1053" s="1"/>
      <c r="U1053" s="1"/>
      <c r="V1053" s="1"/>
      <c r="W1053" s="1"/>
      <c r="X1053" s="1"/>
      <c r="Y1053" s="1"/>
    </row>
    <row r="1054">
      <c r="A1054" s="1"/>
      <c r="B1054" s="1"/>
      <c r="C1054" s="1"/>
      <c r="D1054" s="1"/>
      <c r="E1054" s="1"/>
      <c r="F1054" s="1"/>
      <c r="G1054" s="1"/>
      <c r="H1054" s="1"/>
      <c r="I1054" s="1"/>
      <c r="J1054" s="1"/>
      <c r="K1054" s="1"/>
      <c r="L1054" s="1"/>
      <c r="M1054" s="1"/>
      <c r="N1054" s="1"/>
      <c r="O1054" s="1"/>
      <c r="P1054" s="1"/>
      <c r="Q1054" s="1"/>
      <c r="R1054" s="1"/>
      <c r="S1054" s="1"/>
      <c r="T1054" s="1"/>
      <c r="U1054" s="1"/>
      <c r="V1054" s="1"/>
      <c r="W1054" s="1"/>
      <c r="X1054" s="1"/>
      <c r="Y1054" s="1"/>
    </row>
    <row r="1055">
      <c r="A1055" s="1"/>
      <c r="B1055" s="1"/>
      <c r="C1055" s="1"/>
      <c r="D1055" s="1"/>
      <c r="E1055" s="1"/>
      <c r="F1055" s="1"/>
      <c r="G1055" s="1"/>
      <c r="H1055" s="1"/>
      <c r="I1055" s="1"/>
      <c r="J1055" s="1"/>
      <c r="K1055" s="1"/>
      <c r="L1055" s="1"/>
      <c r="M1055" s="1"/>
      <c r="N1055" s="1"/>
      <c r="O1055" s="1"/>
      <c r="P1055" s="1"/>
      <c r="Q1055" s="1"/>
      <c r="R1055" s="1"/>
      <c r="S1055" s="1"/>
      <c r="T1055" s="1"/>
      <c r="U1055" s="1"/>
      <c r="V1055" s="1"/>
      <c r="W1055" s="1"/>
      <c r="X1055" s="1"/>
      <c r="Y1055" s="1"/>
    </row>
    <row r="1056">
      <c r="A1056" s="1"/>
      <c r="B1056" s="1"/>
      <c r="C1056" s="1"/>
      <c r="D1056" s="1"/>
      <c r="E1056" s="1"/>
      <c r="F1056" s="1"/>
      <c r="G1056" s="1"/>
      <c r="H1056" s="1"/>
      <c r="I1056" s="1"/>
      <c r="J1056" s="1"/>
      <c r="K1056" s="1"/>
      <c r="L1056" s="1"/>
      <c r="M1056" s="1"/>
      <c r="N1056" s="1"/>
      <c r="O1056" s="1"/>
      <c r="P1056" s="1"/>
      <c r="Q1056" s="1"/>
      <c r="R1056" s="1"/>
      <c r="S1056" s="1"/>
      <c r="T1056" s="1"/>
      <c r="U1056" s="1"/>
      <c r="V1056" s="1"/>
      <c r="W1056" s="1"/>
      <c r="X1056" s="1"/>
      <c r="Y1056" s="1"/>
    </row>
    <row r="1057">
      <c r="A1057" s="1"/>
      <c r="B1057" s="1"/>
      <c r="C1057" s="1"/>
      <c r="D1057" s="1"/>
      <c r="E1057" s="1"/>
      <c r="F1057" s="1"/>
      <c r="G1057" s="1"/>
      <c r="H1057" s="1"/>
      <c r="I1057" s="1"/>
      <c r="J1057" s="1"/>
      <c r="K1057" s="1"/>
      <c r="L1057" s="1"/>
      <c r="M1057" s="1"/>
      <c r="N1057" s="1"/>
      <c r="O1057" s="1"/>
      <c r="P1057" s="1"/>
      <c r="Q1057" s="1"/>
      <c r="R1057" s="1"/>
      <c r="S1057" s="1"/>
      <c r="T1057" s="1"/>
      <c r="U1057" s="1"/>
      <c r="V1057" s="1"/>
      <c r="W1057" s="1"/>
      <c r="X1057" s="1"/>
      <c r="Y1057" s="1"/>
    </row>
  </sheetData>
  <mergeCells count="5">
    <mergeCell ref="A2:N2"/>
    <mergeCell ref="A5:N5"/>
    <mergeCell ref="A22:N22"/>
    <mergeCell ref="A41:N41"/>
    <mergeCell ref="C3:G3"/>
  </mergeCells>
  <dataValidations>
    <dataValidation type="list" allowBlank="1" sqref="C3">
      <formula1>"90% pour tes charges et 10% en épargne.,50% pour tes besoins essentiels, 30% loisirs,                        20% en épargne.,50% pour tes charges, 10% retraite, 10% sécurité, 10% investissements, 10% plaisirs, 10% éducation,50% pour tes charges et 50% en "&amp;"épargne. "</formula1>
    </dataValidation>
    <dataValidation type="list" allowBlank="1" sqref="B30">
      <formula1>"10%,20%,30%,50%"</formula1>
    </dataValidation>
  </dataValidations>
  <drawing r:id="rId1"/>
</worksheet>
</file>